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K" sheetId="1" r:id="rId1"/>
    <sheet name="PRODUCT INFORMATION" sheetId="2" r:id="rId2"/>
  </sheets>
  <definedNames>
    <definedName name="_xlnm._FilterDatabase" localSheetId="0" hidden="1">PK!$A$2:$I$216</definedName>
    <definedName name="_xlnm.Print_Area" localSheetId="0">PK!$A$1:$I$216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6" i="1" l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" i="1"/>
  <c r="K1" i="1" l="1"/>
  <c r="J1" i="1" s="1"/>
</calcChain>
</file>

<file path=xl/sharedStrings.xml><?xml version="1.0" encoding="utf-8"?>
<sst xmlns="http://schemas.openxmlformats.org/spreadsheetml/2006/main" count="669" uniqueCount="96">
  <si>
    <t>PHOTO</t>
  </si>
  <si>
    <t>brand</t>
  </si>
  <si>
    <t>GENDER</t>
  </si>
  <si>
    <t>STYLE</t>
  </si>
  <si>
    <t>MODEL</t>
  </si>
  <si>
    <t>ARTICLE CODE</t>
  </si>
  <si>
    <t>COLOR</t>
  </si>
  <si>
    <t>SIZE</t>
  </si>
  <si>
    <t>QTY</t>
  </si>
  <si>
    <t>RRP</t>
  </si>
  <si>
    <t>TOTAL RRP</t>
  </si>
  <si>
    <t>ADIDAS</t>
  </si>
  <si>
    <t>MAN</t>
  </si>
  <si>
    <t xml:space="preserve">T-Shirt </t>
  </si>
  <si>
    <t>Adidas Squadra21</t>
  </si>
  <si>
    <t>GN5720</t>
  </si>
  <si>
    <t>BLACK</t>
  </si>
  <si>
    <t>M</t>
  </si>
  <si>
    <t>L</t>
  </si>
  <si>
    <t>XL</t>
  </si>
  <si>
    <t>XXL</t>
  </si>
  <si>
    <t>GN5724</t>
  </si>
  <si>
    <t>NAVY</t>
  </si>
  <si>
    <t xml:space="preserve"> Short</t>
  </si>
  <si>
    <t>GN5776</t>
  </si>
  <si>
    <t>GN5775</t>
  </si>
  <si>
    <t xml:space="preserve"> Pant</t>
  </si>
  <si>
    <t>GT6642</t>
  </si>
  <si>
    <t>GT6643</t>
  </si>
  <si>
    <t>Adidas Entrada 22</t>
  </si>
  <si>
    <t>HB0574</t>
  </si>
  <si>
    <t>H57529</t>
  </si>
  <si>
    <t>H57531</t>
  </si>
  <si>
    <t>greyfour</t>
  </si>
  <si>
    <t xml:space="preserve"> Hoody</t>
  </si>
  <si>
    <t>GT6634</t>
  </si>
  <si>
    <t>GT6635</t>
  </si>
  <si>
    <t>GREY</t>
  </si>
  <si>
    <t>GT6636</t>
  </si>
  <si>
    <t>H57512</t>
  </si>
  <si>
    <t>H57513</t>
  </si>
  <si>
    <t>H57514</t>
  </si>
  <si>
    <t>RED</t>
  </si>
  <si>
    <t>HB0578</t>
  </si>
  <si>
    <t>NIKE</t>
  </si>
  <si>
    <t>T-SHIRT</t>
  </si>
  <si>
    <t>Park VII Trikot KA</t>
  </si>
  <si>
    <t>BV6708 010</t>
  </si>
  <si>
    <t>S</t>
  </si>
  <si>
    <t>BV6708 410</t>
  </si>
  <si>
    <t>BV6708 657</t>
  </si>
  <si>
    <t>BV6708 463</t>
  </si>
  <si>
    <t>ROYAL</t>
  </si>
  <si>
    <t>BV6708 100</t>
  </si>
  <si>
    <t>WHITE</t>
  </si>
  <si>
    <t>Nike Park 20 T-Shirt</t>
  </si>
  <si>
    <t>CZ0881 010</t>
  </si>
  <si>
    <t>CZ0881 451</t>
  </si>
  <si>
    <t>obsidian blue</t>
  </si>
  <si>
    <t>CZ0881 657</t>
  </si>
  <si>
    <t>CZ0881 071</t>
  </si>
  <si>
    <t>Nike Park20 Funktionshirt Swoosh</t>
  </si>
  <si>
    <t>CW6936 010</t>
  </si>
  <si>
    <t>CW6936 451</t>
  </si>
  <si>
    <t>CW6936 657</t>
  </si>
  <si>
    <t>UNDERARMOUR</t>
  </si>
  <si>
    <t>SHORT</t>
  </si>
  <si>
    <t>Herren Funktionsshort</t>
  </si>
  <si>
    <t>He Funktionsshort</t>
  </si>
  <si>
    <t>He. T-Shirt Foundation</t>
  </si>
  <si>
    <t>Herren T-Shirt</t>
  </si>
  <si>
    <t>HOODIE</t>
  </si>
  <si>
    <t xml:space="preserve">Damen Hoody </t>
  </si>
  <si>
    <t>WOMAN</t>
  </si>
  <si>
    <t>TOP</t>
  </si>
  <si>
    <t>Damen Funktionstop</t>
  </si>
  <si>
    <t>Da Funkltionsshirt</t>
  </si>
  <si>
    <t>PLUM</t>
  </si>
  <si>
    <t>MIAMI</t>
  </si>
  <si>
    <t>PRODUCT INFORMATION</t>
  </si>
  <si>
    <t xml:space="preserve">1. Sanitized invoice:         </t>
  </si>
  <si>
    <t>yes</t>
  </si>
  <si>
    <t xml:space="preserve">2. Letter of Authorization: </t>
  </si>
  <si>
    <t>3. EXWORKS:</t>
  </si>
  <si>
    <t>MILAN</t>
  </si>
  <si>
    <t xml:space="preserve">4. RESTRICTIONS:  </t>
  </si>
  <si>
    <t>NO</t>
  </si>
  <si>
    <t>5. MINIMUM ORDER QUANTITY:</t>
  </si>
  <si>
    <t>6. TOTAL QUANTITY:</t>
  </si>
  <si>
    <t>7. PALLETS NUMBER:</t>
  </si>
  <si>
    <t>9 PLT</t>
  </si>
  <si>
    <t>8.PALLET SIZE:     120cm x 80 cm x 220cm</t>
  </si>
  <si>
    <t>9. TOTAL GOSS WAIGHT (KG):</t>
  </si>
  <si>
    <t>10. PALLETS VOLUME:</t>
  </si>
  <si>
    <t>11. kind of picking:</t>
  </si>
  <si>
    <t>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</si>
</sst>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Calibri"/>
      <charset val="134"/>
      <scheme val="minor"/>
    </font>
    <font>
      <b/>
      <sz val="16"/>
      <color theme="1"/>
      <name val="Calibri"/>
      <family val="4"/>
      <charset val="134"/>
      <scheme val="minor"/>
    </font>
    <font>
      <b/>
      <sz val="11"/>
      <color theme="1"/>
      <name val="Calibri"/>
      <family val="4"/>
      <charset val="134"/>
      <scheme val="minor"/>
    </font>
    <font>
      <b/>
      <sz val="11"/>
      <name val="Calibri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164" fontId="0" fillId="0" borderId="0" xfId="0" applyNumberFormat="1"/>
    <xf numFmtId="0" fontId="2" fillId="2" borderId="0" xfId="0" applyFont="1" applyFill="1"/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2" fillId="2" borderId="0" xfId="0" applyNumberFormat="1" applyFont="1" applyFill="1"/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10</xdr:row>
      <xdr:rowOff>60960</xdr:rowOff>
    </xdr:from>
    <xdr:to>
      <xdr:col>0</xdr:col>
      <xdr:colOff>926465</xdr:colOff>
      <xdr:row>13</xdr:row>
      <xdr:rowOff>164465</xdr:rowOff>
    </xdr:to>
    <xdr:pic>
      <xdr:nvPicPr>
        <xdr:cNvPr id="10" name="Grafik 8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780" y="2523490"/>
          <a:ext cx="781685" cy="90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14</xdr:row>
      <xdr:rowOff>91440</xdr:rowOff>
    </xdr:from>
    <xdr:to>
      <xdr:col>0</xdr:col>
      <xdr:colOff>971550</xdr:colOff>
      <xdr:row>17</xdr:row>
      <xdr:rowOff>202565</xdr:rowOff>
    </xdr:to>
    <xdr:pic>
      <xdr:nvPicPr>
        <xdr:cNvPr id="12" name="Grafik 8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3620770"/>
          <a:ext cx="803910" cy="91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</xdr:colOff>
      <xdr:row>18</xdr:row>
      <xdr:rowOff>53340</xdr:rowOff>
    </xdr:from>
    <xdr:to>
      <xdr:col>0</xdr:col>
      <xdr:colOff>821249</xdr:colOff>
      <xdr:row>21</xdr:row>
      <xdr:rowOff>207645</xdr:rowOff>
    </xdr:to>
    <xdr:pic>
      <xdr:nvPicPr>
        <xdr:cNvPr id="18" name="Grafik 37" descr="adidas Squadra 21 Präsentationshose Herren - schwarz | DeinSportsfreund.d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4649470"/>
          <a:ext cx="569595" cy="954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30480</xdr:rowOff>
    </xdr:from>
    <xdr:to>
      <xdr:col>0</xdr:col>
      <xdr:colOff>1102995</xdr:colOff>
      <xdr:row>25</xdr:row>
      <xdr:rowOff>249555</xdr:rowOff>
    </xdr:to>
    <xdr:pic>
      <xdr:nvPicPr>
        <xdr:cNvPr id="22" name="Grafik 39" descr="adidas Squadra 21 Jogginghose Baumwolle Herren günstig kaufe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93410"/>
          <a:ext cx="110299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274320</xdr:colOff>
      <xdr:row>26</xdr:row>
      <xdr:rowOff>22860</xdr:rowOff>
    </xdr:from>
    <xdr:to>
      <xdr:col>0</xdr:col>
      <xdr:colOff>704850</xdr:colOff>
      <xdr:row>29</xdr:row>
      <xdr:rowOff>209031</xdr:rowOff>
    </xdr:to>
    <xdr:pic>
      <xdr:nvPicPr>
        <xdr:cNvPr id="24" name="Grafik 9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" y="6752590"/>
          <a:ext cx="430530" cy="98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30</xdr:row>
      <xdr:rowOff>38101</xdr:rowOff>
    </xdr:from>
    <xdr:to>
      <xdr:col>0</xdr:col>
      <xdr:colOff>659765</xdr:colOff>
      <xdr:row>33</xdr:row>
      <xdr:rowOff>207088</xdr:rowOff>
    </xdr:to>
    <xdr:pic>
      <xdr:nvPicPr>
        <xdr:cNvPr id="26" name="Grafik 9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9080" y="7834630"/>
          <a:ext cx="400685" cy="96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281941</xdr:colOff>
      <xdr:row>34</xdr:row>
      <xdr:rowOff>45721</xdr:rowOff>
    </xdr:from>
    <xdr:to>
      <xdr:col>0</xdr:col>
      <xdr:colOff>669642</xdr:colOff>
      <xdr:row>37</xdr:row>
      <xdr:rowOff>211456</xdr:rowOff>
    </xdr:to>
    <xdr:pic>
      <xdr:nvPicPr>
        <xdr:cNvPr id="28" name="Grafik 10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1940" y="8909050"/>
          <a:ext cx="387350" cy="96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144781</xdr:colOff>
      <xdr:row>2</xdr:row>
      <xdr:rowOff>76200</xdr:rowOff>
    </xdr:from>
    <xdr:to>
      <xdr:col>0</xdr:col>
      <xdr:colOff>893446</xdr:colOff>
      <xdr:row>5</xdr:row>
      <xdr:rowOff>168911</xdr:rowOff>
    </xdr:to>
    <xdr:pic>
      <xdr:nvPicPr>
        <xdr:cNvPr id="31" name="Grafik 5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0"/>
        <a:stretch>
          <a:fillRect/>
        </a:stretch>
      </xdr:blipFill>
      <xdr:spPr>
        <a:xfrm>
          <a:off x="144780" y="405130"/>
          <a:ext cx="748665" cy="89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6</xdr:row>
      <xdr:rowOff>60960</xdr:rowOff>
    </xdr:from>
    <xdr:to>
      <xdr:col>0</xdr:col>
      <xdr:colOff>952501</xdr:colOff>
      <xdr:row>9</xdr:row>
      <xdr:rowOff>209550</xdr:rowOff>
    </xdr:to>
    <xdr:pic>
      <xdr:nvPicPr>
        <xdr:cNvPr id="33" name="Grafik 6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4"/>
        <a:stretch>
          <a:fillRect/>
        </a:stretch>
      </xdr:blipFill>
      <xdr:spPr>
        <a:xfrm>
          <a:off x="137160" y="1456690"/>
          <a:ext cx="815340" cy="948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38</xdr:row>
      <xdr:rowOff>22860</xdr:rowOff>
    </xdr:from>
    <xdr:to>
      <xdr:col>0</xdr:col>
      <xdr:colOff>1098294</xdr:colOff>
      <xdr:row>41</xdr:row>
      <xdr:rowOff>249555</xdr:rowOff>
    </xdr:to>
    <xdr:pic>
      <xdr:nvPicPr>
        <xdr:cNvPr id="37" name="Grafik 13" descr="adidas Squadra 21 Sweat Hoodie | Kapuzensweat | S-3XL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52990"/>
          <a:ext cx="1097915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42</xdr:row>
      <xdr:rowOff>30480</xdr:rowOff>
    </xdr:from>
    <xdr:to>
      <xdr:col>0</xdr:col>
      <xdr:colOff>926465</xdr:colOff>
      <xdr:row>45</xdr:row>
      <xdr:rowOff>202565</xdr:rowOff>
    </xdr:to>
    <xdr:pic>
      <xdr:nvPicPr>
        <xdr:cNvPr id="39" name="Grafik 15" descr="Adidas Squadra 21 Sweat Hoodie team light grey ab 26,36 € | Preisvergleich  bei idealo.d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" y="11027410"/>
          <a:ext cx="857885" cy="972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46</xdr:row>
      <xdr:rowOff>30480</xdr:rowOff>
    </xdr:from>
    <xdr:to>
      <xdr:col>0</xdr:col>
      <xdr:colOff>926465</xdr:colOff>
      <xdr:row>49</xdr:row>
      <xdr:rowOff>207217</xdr:rowOff>
    </xdr:to>
    <xdr:pic>
      <xdr:nvPicPr>
        <xdr:cNvPr id="41" name="Grafik 14" descr="adidas Squadra 21 Sweat Hoodie Herren - navy | DeinSportsfreund.d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" y="12094210"/>
          <a:ext cx="804545" cy="97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99060</xdr:colOff>
      <xdr:row>50</xdr:row>
      <xdr:rowOff>25501</xdr:rowOff>
    </xdr:from>
    <xdr:to>
      <xdr:col>0</xdr:col>
      <xdr:colOff>1002665</xdr:colOff>
      <xdr:row>53</xdr:row>
      <xdr:rowOff>247292</xdr:rowOff>
    </xdr:to>
    <xdr:pic>
      <xdr:nvPicPr>
        <xdr:cNvPr id="43" name="Grafik 8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13155930"/>
          <a:ext cx="903605" cy="102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54</xdr:row>
      <xdr:rowOff>22860</xdr:rowOff>
    </xdr:from>
    <xdr:to>
      <xdr:col>0</xdr:col>
      <xdr:colOff>1002665</xdr:colOff>
      <xdr:row>57</xdr:row>
      <xdr:rowOff>211592</xdr:rowOff>
    </xdr:to>
    <xdr:pic>
      <xdr:nvPicPr>
        <xdr:cNvPr id="45" name="Grafik 8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" y="14220190"/>
          <a:ext cx="865505" cy="988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58</xdr:row>
      <xdr:rowOff>30480</xdr:rowOff>
    </xdr:from>
    <xdr:to>
      <xdr:col>0</xdr:col>
      <xdr:colOff>990599</xdr:colOff>
      <xdr:row>61</xdr:row>
      <xdr:rowOff>249172</xdr:rowOff>
    </xdr:to>
    <xdr:pic>
      <xdr:nvPicPr>
        <xdr:cNvPr id="47" name="Grafik 8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15294610"/>
          <a:ext cx="898525" cy="1018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121921</xdr:colOff>
      <xdr:row>62</xdr:row>
      <xdr:rowOff>45720</xdr:rowOff>
    </xdr:from>
    <xdr:to>
      <xdr:col>0</xdr:col>
      <xdr:colOff>952501</xdr:colOff>
      <xdr:row>65</xdr:row>
      <xdr:rowOff>245110</xdr:rowOff>
    </xdr:to>
    <xdr:pic>
      <xdr:nvPicPr>
        <xdr:cNvPr id="49" name="Grafik 8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" y="16376650"/>
          <a:ext cx="830580" cy="99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101</xdr:row>
      <xdr:rowOff>76200</xdr:rowOff>
    </xdr:from>
    <xdr:to>
      <xdr:col>0</xdr:col>
      <xdr:colOff>869315</xdr:colOff>
      <xdr:row>105</xdr:row>
      <xdr:rowOff>456</xdr:rowOff>
    </xdr:to>
    <xdr:pic>
      <xdr:nvPicPr>
        <xdr:cNvPr id="128" name="Grafik 65" descr="T-Shirt CLUB TEAM 20 university red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2" r="12416"/>
        <a:stretch>
          <a:fillRect/>
        </a:stretch>
      </xdr:blipFill>
      <xdr:spPr>
        <a:xfrm>
          <a:off x="19050" y="26058495"/>
          <a:ext cx="85026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</xdr:colOff>
      <xdr:row>96</xdr:row>
      <xdr:rowOff>76200</xdr:rowOff>
    </xdr:from>
    <xdr:to>
      <xdr:col>0</xdr:col>
      <xdr:colOff>859156</xdr:colOff>
      <xdr:row>100</xdr:row>
      <xdr:rowOff>59601</xdr:rowOff>
    </xdr:to>
    <xdr:pic>
      <xdr:nvPicPr>
        <xdr:cNvPr id="129" name="Grafik 66" descr="T-Shirt CLUB TEAM 20 obsidian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7" r="13025"/>
        <a:stretch>
          <a:fillRect/>
        </a:stretch>
      </xdr:blipFill>
      <xdr:spPr>
        <a:xfrm>
          <a:off x="5715" y="24683720"/>
          <a:ext cx="85344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66</xdr:row>
      <xdr:rowOff>47625</xdr:rowOff>
    </xdr:from>
    <xdr:to>
      <xdr:col>0</xdr:col>
      <xdr:colOff>888365</xdr:colOff>
      <xdr:row>70</xdr:row>
      <xdr:rowOff>171626</xdr:rowOff>
    </xdr:to>
    <xdr:pic>
      <xdr:nvPicPr>
        <xdr:cNvPr id="130" name="Grafik 59" descr="Quellbild anzeigen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2" r="12405"/>
        <a:stretch>
          <a:fillRect/>
        </a:stretch>
      </xdr:blipFill>
      <xdr:spPr>
        <a:xfrm>
          <a:off x="167640" y="17445355"/>
          <a:ext cx="720725" cy="100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97155</xdr:colOff>
      <xdr:row>71</xdr:row>
      <xdr:rowOff>78105</xdr:rowOff>
    </xdr:from>
    <xdr:to>
      <xdr:col>0</xdr:col>
      <xdr:colOff>1046382</xdr:colOff>
      <xdr:row>76</xdr:row>
      <xdr:rowOff>48895</xdr:rowOff>
    </xdr:to>
    <xdr:pic>
      <xdr:nvPicPr>
        <xdr:cNvPr id="131" name="Afbeelding 8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" y="18580735"/>
          <a:ext cx="948690" cy="8115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57150</xdr:colOff>
      <xdr:row>76</xdr:row>
      <xdr:rowOff>95250</xdr:rowOff>
    </xdr:from>
    <xdr:to>
      <xdr:col>0</xdr:col>
      <xdr:colOff>1067813</xdr:colOff>
      <xdr:row>80</xdr:row>
      <xdr:rowOff>169545</xdr:rowOff>
    </xdr:to>
    <xdr:pic>
      <xdr:nvPicPr>
        <xdr:cNvPr id="132" name="Picture 1024" descr="Afbeeldingsresultaat voor nike 725891-657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19438620"/>
          <a:ext cx="1010285" cy="1204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116205</xdr:colOff>
      <xdr:row>81</xdr:row>
      <xdr:rowOff>17145</xdr:rowOff>
    </xdr:from>
    <xdr:to>
      <xdr:col>0</xdr:col>
      <xdr:colOff>1011554</xdr:colOff>
      <xdr:row>85</xdr:row>
      <xdr:rowOff>248262</xdr:rowOff>
    </xdr:to>
    <xdr:pic>
      <xdr:nvPicPr>
        <xdr:cNvPr id="133" name="Afbeelding 7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5" y="20773390"/>
          <a:ext cx="89471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86</xdr:row>
      <xdr:rowOff>76200</xdr:rowOff>
    </xdr:from>
    <xdr:to>
      <xdr:col>0</xdr:col>
      <xdr:colOff>1049655</xdr:colOff>
      <xdr:row>90</xdr:row>
      <xdr:rowOff>50607</xdr:rowOff>
    </xdr:to>
    <xdr:pic>
      <xdr:nvPicPr>
        <xdr:cNvPr id="134" name="Afbeelding 7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2127845"/>
          <a:ext cx="992505" cy="888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</xdr:colOff>
      <xdr:row>91</xdr:row>
      <xdr:rowOff>87630</xdr:rowOff>
    </xdr:from>
    <xdr:to>
      <xdr:col>0</xdr:col>
      <xdr:colOff>817246</xdr:colOff>
      <xdr:row>95</xdr:row>
      <xdr:rowOff>38372</xdr:rowOff>
    </xdr:to>
    <xdr:pic>
      <xdr:nvPicPr>
        <xdr:cNvPr id="135" name="Grafik 67" descr="T-Shirt CLUB TEAM 20 black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7" r="14663"/>
        <a:stretch>
          <a:fillRect/>
        </a:stretch>
      </xdr:blipFill>
      <xdr:spPr>
        <a:xfrm>
          <a:off x="9525" y="23282275"/>
          <a:ext cx="807720" cy="108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624840</xdr:colOff>
      <xdr:row>94</xdr:row>
      <xdr:rowOff>30480</xdr:rowOff>
    </xdr:from>
    <xdr:to>
      <xdr:col>1</xdr:col>
      <xdr:colOff>2540</xdr:colOff>
      <xdr:row>95</xdr:row>
      <xdr:rowOff>152772</xdr:rowOff>
    </xdr:to>
    <xdr:pic>
      <xdr:nvPicPr>
        <xdr:cNvPr id="136" name="Grafik 68" descr="Nike Kinder T-Shirt Park CZ0909 010 Desportivo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3" r="11407" b="-13361"/>
        <a:stretch>
          <a:fillRect/>
        </a:stretch>
      </xdr:blipFill>
      <xdr:spPr>
        <a:xfrm>
          <a:off x="624840" y="24072850"/>
          <a:ext cx="49212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626745</xdr:colOff>
      <xdr:row>98</xdr:row>
      <xdr:rowOff>167640</xdr:rowOff>
    </xdr:from>
    <xdr:to>
      <xdr:col>1</xdr:col>
      <xdr:colOff>1905</xdr:colOff>
      <xdr:row>100</xdr:row>
      <xdr:rowOff>21327</xdr:rowOff>
    </xdr:to>
    <xdr:pic>
      <xdr:nvPicPr>
        <xdr:cNvPr id="137" name="Grafik 68" descr="Nike Kinder T-Shirt Park CZ0909 010 Desportivo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3" r="11407" b="-13361"/>
        <a:stretch>
          <a:fillRect/>
        </a:stretch>
      </xdr:blipFill>
      <xdr:spPr>
        <a:xfrm>
          <a:off x="626745" y="25325070"/>
          <a:ext cx="49911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104</xdr:row>
      <xdr:rowOff>95250</xdr:rowOff>
    </xdr:from>
    <xdr:to>
      <xdr:col>0</xdr:col>
      <xdr:colOff>1113728</xdr:colOff>
      <xdr:row>105</xdr:row>
      <xdr:rowOff>202565</xdr:rowOff>
    </xdr:to>
    <xdr:pic>
      <xdr:nvPicPr>
        <xdr:cNvPr id="138" name="Grafik 69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26925270"/>
          <a:ext cx="60833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104775</xdr:rowOff>
    </xdr:from>
    <xdr:to>
      <xdr:col>0</xdr:col>
      <xdr:colOff>819150</xdr:colOff>
      <xdr:row>110</xdr:row>
      <xdr:rowOff>229904</xdr:rowOff>
    </xdr:to>
    <xdr:pic>
      <xdr:nvPicPr>
        <xdr:cNvPr id="139" name="Grafik 64" descr="T-Shirt CLUB TEAM 20 charcoal heather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8" r="13639"/>
        <a:stretch>
          <a:fillRect/>
        </a:stretch>
      </xdr:blipFill>
      <xdr:spPr>
        <a:xfrm>
          <a:off x="0" y="27499945"/>
          <a:ext cx="819150" cy="112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396240</xdr:colOff>
      <xdr:row>108</xdr:row>
      <xdr:rowOff>182880</xdr:rowOff>
    </xdr:from>
    <xdr:to>
      <xdr:col>0</xdr:col>
      <xdr:colOff>1113633</xdr:colOff>
      <xdr:row>110</xdr:row>
      <xdr:rowOff>154305</xdr:rowOff>
    </xdr:to>
    <xdr:pic>
      <xdr:nvPicPr>
        <xdr:cNvPr id="140" name="Grafik 70" descr="Nike Kinder T-Shirt Park CZ0909 071 Desportivo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6240" y="28079700"/>
          <a:ext cx="74549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111</xdr:row>
      <xdr:rowOff>114300</xdr:rowOff>
    </xdr:from>
    <xdr:to>
      <xdr:col>0</xdr:col>
      <xdr:colOff>1104900</xdr:colOff>
      <xdr:row>115</xdr:row>
      <xdr:rowOff>211659</xdr:rowOff>
    </xdr:to>
    <xdr:pic>
      <xdr:nvPicPr>
        <xdr:cNvPr id="141" name="Grafik 7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3" r="9750"/>
        <a:stretch>
          <a:fillRect/>
        </a:stretch>
      </xdr:blipFill>
      <xdr:spPr>
        <a:xfrm>
          <a:off x="76200" y="28763595"/>
          <a:ext cx="102870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116</xdr:row>
      <xdr:rowOff>85725</xdr:rowOff>
    </xdr:from>
    <xdr:to>
      <xdr:col>0</xdr:col>
      <xdr:colOff>1040765</xdr:colOff>
      <xdr:row>120</xdr:row>
      <xdr:rowOff>211656</xdr:rowOff>
    </xdr:to>
    <xdr:pic>
      <xdr:nvPicPr>
        <xdr:cNvPr id="142" name="Grafik 7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3" r="15339"/>
        <a:stretch>
          <a:fillRect/>
        </a:stretch>
      </xdr:blipFill>
      <xdr:spPr>
        <a:xfrm>
          <a:off x="94615" y="30220920"/>
          <a:ext cx="9461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121</xdr:row>
      <xdr:rowOff>114300</xdr:rowOff>
    </xdr:from>
    <xdr:to>
      <xdr:col>0</xdr:col>
      <xdr:colOff>1009650</xdr:colOff>
      <xdr:row>125</xdr:row>
      <xdr:rowOff>211843</xdr:rowOff>
    </xdr:to>
    <xdr:pic>
      <xdr:nvPicPr>
        <xdr:cNvPr id="143" name="Grafik 7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2" r="16575"/>
        <a:stretch>
          <a:fillRect/>
        </a:stretch>
      </xdr:blipFill>
      <xdr:spPr>
        <a:xfrm>
          <a:off x="94615" y="31735395"/>
          <a:ext cx="91503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45719</xdr:colOff>
      <xdr:row>126</xdr:row>
      <xdr:rowOff>38102</xdr:rowOff>
    </xdr:from>
    <xdr:to>
      <xdr:col>0</xdr:col>
      <xdr:colOff>1045845</xdr:colOff>
      <xdr:row>130</xdr:row>
      <xdr:rowOff>154257</xdr:rowOff>
    </xdr:to>
    <xdr:pic>
      <xdr:nvPicPr>
        <xdr:cNvPr id="144" name="Grafik 88" descr="Herren UA Tech™ Shorts mit Grafik, Black, pdpZoomDesktop image number 4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" y="33145095"/>
          <a:ext cx="1000760" cy="121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45721</xdr:rowOff>
    </xdr:from>
    <xdr:to>
      <xdr:col>1</xdr:col>
      <xdr:colOff>19050</xdr:colOff>
      <xdr:row>135</xdr:row>
      <xdr:rowOff>145963</xdr:rowOff>
    </xdr:to>
    <xdr:pic>
      <xdr:nvPicPr>
        <xdr:cNvPr id="147" name="Grafik 108" descr="Herren Shorts UA mit Grafik, Black, pdpZoomDesktop image number 4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527490"/>
          <a:ext cx="1328420" cy="1199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106680</xdr:rowOff>
    </xdr:from>
    <xdr:to>
      <xdr:col>1</xdr:col>
      <xdr:colOff>0</xdr:colOff>
      <xdr:row>145</xdr:row>
      <xdr:rowOff>174240</xdr:rowOff>
    </xdr:to>
    <xdr:pic>
      <xdr:nvPicPr>
        <xdr:cNvPr id="148" name="Grafik 121" descr="Herren Shorts UA mit Grafik, Gray, pdpZoomDesktop image number 3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338000"/>
          <a:ext cx="1123950" cy="116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68580</xdr:rowOff>
    </xdr:from>
    <xdr:to>
      <xdr:col>0</xdr:col>
      <xdr:colOff>1111592</xdr:colOff>
      <xdr:row>140</xdr:row>
      <xdr:rowOff>150495</xdr:rowOff>
    </xdr:to>
    <xdr:pic>
      <xdr:nvPicPr>
        <xdr:cNvPr id="149" name="Grafik 112" descr="Herren Shorts UA mit Grafik, Navy, pdpZoomDesktop image number 4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925125"/>
          <a:ext cx="1120775" cy="11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53340</xdr:rowOff>
    </xdr:from>
    <xdr:to>
      <xdr:col>0</xdr:col>
      <xdr:colOff>1088164</xdr:colOff>
      <xdr:row>150</xdr:row>
      <xdr:rowOff>88265</xdr:rowOff>
    </xdr:to>
    <xdr:pic>
      <xdr:nvPicPr>
        <xdr:cNvPr id="150" name="Grafik 101" descr="Herren UA Team Issue Oberteil mit Schriftzug, kurzärmlig, Black, pdpZoomDesktop image number 5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659435"/>
          <a:ext cx="1087755" cy="1134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95250</xdr:colOff>
      <xdr:row>155</xdr:row>
      <xdr:rowOff>212540</xdr:rowOff>
    </xdr:to>
    <xdr:pic>
      <xdr:nvPicPr>
        <xdr:cNvPr id="151" name="Object 10" descr="preencoded.pn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39980870"/>
          <a:ext cx="1404620" cy="1311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53341</xdr:rowOff>
    </xdr:from>
    <xdr:to>
      <xdr:col>1</xdr:col>
      <xdr:colOff>12065</xdr:colOff>
      <xdr:row>160</xdr:row>
      <xdr:rowOff>171358</xdr:rowOff>
    </xdr:to>
    <xdr:pic>
      <xdr:nvPicPr>
        <xdr:cNvPr id="152" name="Grafik 100" descr="Herren UA Team Issue Oberteil mit Schriftzug, kurzärmlig, Blue, pdpZoomDesktop image number 4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08985"/>
          <a:ext cx="1321435" cy="121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38100</xdr:rowOff>
    </xdr:from>
    <xdr:to>
      <xdr:col>1</xdr:col>
      <xdr:colOff>19050</xdr:colOff>
      <xdr:row>165</xdr:row>
      <xdr:rowOff>174458</xdr:rowOff>
    </xdr:to>
    <xdr:pic>
      <xdr:nvPicPr>
        <xdr:cNvPr id="153" name="Grafik 107" descr="Herren UA Team Issue Oberteil mit Schriftzug, kurzärmlig, White, pdpZoomDesktop image number 5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768520"/>
          <a:ext cx="1328420" cy="1235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166</xdr:row>
      <xdr:rowOff>60961</xdr:rowOff>
    </xdr:from>
    <xdr:to>
      <xdr:col>0</xdr:col>
      <xdr:colOff>1045845</xdr:colOff>
      <xdr:row>170</xdr:row>
      <xdr:rowOff>249556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599"/>
        <a:stretch>
          <a:fillRect/>
        </a:stretch>
      </xdr:blipFill>
      <xdr:spPr>
        <a:xfrm>
          <a:off x="7620" y="44166155"/>
          <a:ext cx="1038225" cy="12884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171</xdr:row>
      <xdr:rowOff>15239</xdr:rowOff>
    </xdr:from>
    <xdr:to>
      <xdr:col>1</xdr:col>
      <xdr:colOff>2540</xdr:colOff>
      <xdr:row>175</xdr:row>
      <xdr:rowOff>207937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" y="45494575"/>
          <a:ext cx="1101725" cy="12928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186</xdr:row>
      <xdr:rowOff>30480</xdr:rowOff>
    </xdr:from>
    <xdr:to>
      <xdr:col>0</xdr:col>
      <xdr:colOff>971550</xdr:colOff>
      <xdr:row>190</xdr:row>
      <xdr:rowOff>211744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49634775"/>
          <a:ext cx="857250" cy="128079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191</xdr:row>
      <xdr:rowOff>22860</xdr:rowOff>
    </xdr:from>
    <xdr:to>
      <xdr:col>0</xdr:col>
      <xdr:colOff>971550</xdr:colOff>
      <xdr:row>195</xdr:row>
      <xdr:rowOff>171306</xdr:rowOff>
    </xdr:to>
    <xdr:pic>
      <xdr:nvPicPr>
        <xdr:cNvPr id="160" name="Grafik 96" descr="via Amazon Partnerprogramm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51001930"/>
          <a:ext cx="7048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196</xdr:row>
      <xdr:rowOff>45720</xdr:rowOff>
    </xdr:from>
    <xdr:to>
      <xdr:col>0</xdr:col>
      <xdr:colOff>1078866</xdr:colOff>
      <xdr:row>200</xdr:row>
      <xdr:rowOff>170281</xdr:rowOff>
    </xdr:to>
    <xdr:pic>
      <xdr:nvPicPr>
        <xdr:cNvPr id="161" name="Grafik 92" descr="Damen UA Kurzärmliges Sportstyle-Oberteil mit Grafik, Black, pdpMainDesktop image number 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52399565"/>
          <a:ext cx="1002665" cy="122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201</xdr:row>
      <xdr:rowOff>68581</xdr:rowOff>
    </xdr:from>
    <xdr:to>
      <xdr:col>1</xdr:col>
      <xdr:colOff>0</xdr:colOff>
      <xdr:row>205</xdr:row>
      <xdr:rowOff>211889</xdr:rowOff>
    </xdr:to>
    <xdr:pic>
      <xdr:nvPicPr>
        <xdr:cNvPr id="162" name="Grafik 91" descr="Damen UA Kurzärmliges Sportstyle-Oberteil mit Grafik, Purple, pdpZoomDesktop image number 0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53797200"/>
          <a:ext cx="1085850" cy="124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121920</xdr:rowOff>
    </xdr:from>
    <xdr:to>
      <xdr:col>0</xdr:col>
      <xdr:colOff>1083945</xdr:colOff>
      <xdr:row>210</xdr:row>
      <xdr:rowOff>174618</xdr:rowOff>
    </xdr:to>
    <xdr:pic>
      <xdr:nvPicPr>
        <xdr:cNvPr id="163" name="Grafik 53" descr="Damen UA Kurzärmliges Sportstyle-Oberteil mit Grafik, Pink, pdpZoomDesktop image number 4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225315"/>
          <a:ext cx="1083945" cy="1151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129541</xdr:colOff>
      <xdr:row>211</xdr:row>
      <xdr:rowOff>56719</xdr:rowOff>
    </xdr:from>
    <xdr:to>
      <xdr:col>0</xdr:col>
      <xdr:colOff>1040766</xdr:colOff>
      <xdr:row>215</xdr:row>
      <xdr:rowOff>132369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56534685"/>
          <a:ext cx="911225" cy="117538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176</xdr:row>
      <xdr:rowOff>30481</xdr:rowOff>
    </xdr:from>
    <xdr:to>
      <xdr:col>0</xdr:col>
      <xdr:colOff>973455</xdr:colOff>
      <xdr:row>180</xdr:row>
      <xdr:rowOff>211812</xdr:rowOff>
    </xdr:to>
    <xdr:pic>
      <xdr:nvPicPr>
        <xdr:cNvPr id="172" name="Grafik 8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3211" r="80361" b="10193"/>
        <a:stretch>
          <a:fillRect/>
        </a:stretch>
      </xdr:blipFill>
      <xdr:spPr>
        <a:xfrm>
          <a:off x="53340" y="46885225"/>
          <a:ext cx="920115" cy="12807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181</xdr:row>
      <xdr:rowOff>22861</xdr:rowOff>
    </xdr:from>
    <xdr:to>
      <xdr:col>0</xdr:col>
      <xdr:colOff>1009650</xdr:colOff>
      <xdr:row>185</xdr:row>
      <xdr:rowOff>211812</xdr:rowOff>
    </xdr:to>
    <xdr:pic>
      <xdr:nvPicPr>
        <xdr:cNvPr id="174" name="Grafik 81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22870" t="2680" r="60702" b="7513"/>
        <a:stretch>
          <a:fillRect/>
        </a:stretch>
      </xdr:blipFill>
      <xdr:spPr>
        <a:xfrm>
          <a:off x="76200" y="48252380"/>
          <a:ext cx="933450" cy="1288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0</xdr:row>
      <xdr:rowOff>160020</xdr:rowOff>
    </xdr:from>
    <xdr:to>
      <xdr:col>8</xdr:col>
      <xdr:colOff>571823</xdr:colOff>
      <xdr:row>4</xdr:row>
      <xdr:rowOff>149278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420" y="160020"/>
          <a:ext cx="1043940" cy="647065"/>
        </a:xfrm>
        <a:prstGeom prst="rect">
          <a:avLst/>
        </a:prstGeom>
      </xdr:spPr>
    </xdr:pic>
    <xdr:clientData/>
  </xdr:twoCellAnchor>
  <xdr:twoCellAnchor editAs="oneCell">
    <xdr:from>
      <xdr:col>3</xdr:col>
      <xdr:colOff>279540</xdr:colOff>
      <xdr:row>1</xdr:row>
      <xdr:rowOff>45720</xdr:rowOff>
    </xdr:from>
    <xdr:to>
      <xdr:col>4</xdr:col>
      <xdr:colOff>586907</xdr:colOff>
      <xdr:row>4</xdr:row>
      <xdr:rowOff>49308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060" y="210185"/>
          <a:ext cx="1008380" cy="496570"/>
        </a:xfrm>
        <a:prstGeom prst="rect">
          <a:avLst/>
        </a:prstGeom>
      </xdr:spPr>
    </xdr:pic>
    <xdr:clientData/>
  </xdr:twoCellAnchor>
  <xdr:twoCellAnchor editAs="oneCell">
    <xdr:from>
      <xdr:col>5</xdr:col>
      <xdr:colOff>162840</xdr:colOff>
      <xdr:row>0</xdr:row>
      <xdr:rowOff>174898</xdr:rowOff>
    </xdr:from>
    <xdr:to>
      <xdr:col>6</xdr:col>
      <xdr:colOff>579120</xdr:colOff>
      <xdr:row>4</xdr:row>
      <xdr:rowOff>123219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300" y="164465"/>
          <a:ext cx="1117600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tabSelected="1" workbookViewId="0">
      <selection activeCell="O7" sqref="O7"/>
    </sheetView>
  </sheetViews>
  <sheetFormatPr defaultColWidth="8.7109375" defaultRowHeight="15"/>
  <cols>
    <col min="1" max="4" width="16.7109375" customWidth="1"/>
    <col min="5" max="5" width="10.7109375" customWidth="1"/>
    <col min="6" max="6" width="13.140625" customWidth="1"/>
    <col min="10" max="10" width="8.140625" style="7" customWidth="1"/>
    <col min="11" max="11" width="13.42578125" style="7" customWidth="1"/>
  </cols>
  <sheetData>
    <row r="1" spans="1:11">
      <c r="I1">
        <f t="shared" ref="I1:K1" si="0">SUM(I3:I216)</f>
        <v>3486</v>
      </c>
      <c r="J1" s="7">
        <f>K1/I1</f>
        <v>33.571288009179575</v>
      </c>
      <c r="K1" s="7">
        <f t="shared" si="0"/>
        <v>117029.51</v>
      </c>
    </row>
    <row r="2" spans="1:1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12" t="s">
        <v>9</v>
      </c>
      <c r="K2" s="12" t="s">
        <v>10</v>
      </c>
    </row>
    <row r="3" spans="1:11" ht="21" customHeight="1">
      <c r="A3" s="15"/>
      <c r="B3" s="15" t="s">
        <v>11</v>
      </c>
      <c r="C3" s="15" t="s">
        <v>12</v>
      </c>
      <c r="D3" s="9" t="s">
        <v>13</v>
      </c>
      <c r="E3" s="15" t="s">
        <v>14</v>
      </c>
      <c r="F3" s="15" t="s">
        <v>15</v>
      </c>
      <c r="G3" s="15" t="s">
        <v>16</v>
      </c>
      <c r="H3" s="11" t="s">
        <v>17</v>
      </c>
      <c r="I3" s="10">
        <v>0</v>
      </c>
      <c r="J3" s="13">
        <v>20</v>
      </c>
      <c r="K3" s="13">
        <f>J3*I3</f>
        <v>0</v>
      </c>
    </row>
    <row r="4" spans="1:11" ht="21" customHeight="1">
      <c r="A4" s="16"/>
      <c r="B4" s="16"/>
      <c r="C4" s="16"/>
      <c r="D4" s="9" t="s">
        <v>13</v>
      </c>
      <c r="E4" s="16"/>
      <c r="F4" s="16"/>
      <c r="G4" s="16"/>
      <c r="H4" s="11" t="s">
        <v>18</v>
      </c>
      <c r="I4" s="10">
        <v>47</v>
      </c>
      <c r="J4" s="13">
        <v>20</v>
      </c>
      <c r="K4" s="13">
        <f t="shared" ref="K4:K67" si="1">J4*I4</f>
        <v>940</v>
      </c>
    </row>
    <row r="5" spans="1:11" ht="21" customHeight="1">
      <c r="A5" s="16"/>
      <c r="B5" s="16"/>
      <c r="C5" s="16"/>
      <c r="D5" s="9" t="s">
        <v>13</v>
      </c>
      <c r="E5" s="16"/>
      <c r="F5" s="16"/>
      <c r="G5" s="16"/>
      <c r="H5" s="11" t="s">
        <v>19</v>
      </c>
      <c r="I5" s="10">
        <v>20</v>
      </c>
      <c r="J5" s="13">
        <v>20</v>
      </c>
      <c r="K5" s="13">
        <f t="shared" si="1"/>
        <v>400</v>
      </c>
    </row>
    <row r="6" spans="1:11" ht="21" customHeight="1">
      <c r="A6" s="17"/>
      <c r="B6" s="17"/>
      <c r="C6" s="17"/>
      <c r="D6" s="9" t="s">
        <v>13</v>
      </c>
      <c r="E6" s="17"/>
      <c r="F6" s="17"/>
      <c r="G6" s="17"/>
      <c r="H6" s="11" t="s">
        <v>20</v>
      </c>
      <c r="I6" s="10">
        <v>6</v>
      </c>
      <c r="J6" s="13">
        <v>20</v>
      </c>
      <c r="K6" s="13">
        <f t="shared" si="1"/>
        <v>120</v>
      </c>
    </row>
    <row r="7" spans="1:11" ht="21" customHeight="1">
      <c r="A7" s="14"/>
      <c r="B7" s="15" t="s">
        <v>11</v>
      </c>
      <c r="C7" s="15" t="s">
        <v>12</v>
      </c>
      <c r="D7" s="9" t="s">
        <v>13</v>
      </c>
      <c r="E7" s="14" t="s">
        <v>14</v>
      </c>
      <c r="F7" s="14" t="s">
        <v>21</v>
      </c>
      <c r="G7" s="14" t="s">
        <v>22</v>
      </c>
      <c r="H7" s="11" t="s">
        <v>17</v>
      </c>
      <c r="I7" s="10">
        <v>46</v>
      </c>
      <c r="J7" s="13">
        <v>20</v>
      </c>
      <c r="K7" s="13">
        <f t="shared" si="1"/>
        <v>920</v>
      </c>
    </row>
    <row r="8" spans="1:11" ht="21" customHeight="1">
      <c r="A8" s="14"/>
      <c r="B8" s="16"/>
      <c r="C8" s="16"/>
      <c r="D8" s="9" t="s">
        <v>13</v>
      </c>
      <c r="E8" s="14"/>
      <c r="F8" s="14"/>
      <c r="G8" s="14"/>
      <c r="H8" s="11" t="s">
        <v>18</v>
      </c>
      <c r="I8" s="10">
        <v>40</v>
      </c>
      <c r="J8" s="13">
        <v>20</v>
      </c>
      <c r="K8" s="13">
        <f t="shared" si="1"/>
        <v>800</v>
      </c>
    </row>
    <row r="9" spans="1:11" ht="21" customHeight="1">
      <c r="A9" s="14"/>
      <c r="B9" s="16"/>
      <c r="C9" s="16"/>
      <c r="D9" s="9" t="s">
        <v>13</v>
      </c>
      <c r="E9" s="14"/>
      <c r="F9" s="14"/>
      <c r="G9" s="14"/>
      <c r="H9" s="11" t="s">
        <v>19</v>
      </c>
      <c r="I9" s="10">
        <v>20</v>
      </c>
      <c r="J9" s="13">
        <v>20</v>
      </c>
      <c r="K9" s="13">
        <f t="shared" si="1"/>
        <v>400</v>
      </c>
    </row>
    <row r="10" spans="1:11" ht="21" customHeight="1">
      <c r="A10" s="14"/>
      <c r="B10" s="17"/>
      <c r="C10" s="17"/>
      <c r="D10" s="9" t="s">
        <v>13</v>
      </c>
      <c r="E10" s="14"/>
      <c r="F10" s="14"/>
      <c r="G10" s="14"/>
      <c r="H10" s="11" t="s">
        <v>20</v>
      </c>
      <c r="I10" s="10">
        <v>8</v>
      </c>
      <c r="J10" s="13">
        <v>20</v>
      </c>
      <c r="K10" s="13">
        <f t="shared" si="1"/>
        <v>160</v>
      </c>
    </row>
    <row r="11" spans="1:11" ht="21" customHeight="1">
      <c r="A11" s="14"/>
      <c r="B11" s="15" t="s">
        <v>11</v>
      </c>
      <c r="C11" s="15" t="s">
        <v>12</v>
      </c>
      <c r="D11" s="9" t="s">
        <v>23</v>
      </c>
      <c r="E11" s="14" t="s">
        <v>14</v>
      </c>
      <c r="F11" s="14" t="s">
        <v>24</v>
      </c>
      <c r="G11" s="14" t="s">
        <v>16</v>
      </c>
      <c r="H11" s="11" t="s">
        <v>17</v>
      </c>
      <c r="I11" s="10">
        <v>46</v>
      </c>
      <c r="J11" s="13">
        <v>20</v>
      </c>
      <c r="K11" s="13">
        <f t="shared" si="1"/>
        <v>920</v>
      </c>
    </row>
    <row r="12" spans="1:11" ht="21" customHeight="1">
      <c r="A12" s="14"/>
      <c r="B12" s="16"/>
      <c r="C12" s="16"/>
      <c r="D12" s="9" t="s">
        <v>23</v>
      </c>
      <c r="E12" s="14"/>
      <c r="F12" s="14"/>
      <c r="G12" s="14"/>
      <c r="H12" s="11" t="s">
        <v>18</v>
      </c>
      <c r="I12" s="10">
        <v>37</v>
      </c>
      <c r="J12" s="13">
        <v>20</v>
      </c>
      <c r="K12" s="13">
        <f t="shared" si="1"/>
        <v>740</v>
      </c>
    </row>
    <row r="13" spans="1:11" ht="21" customHeight="1">
      <c r="A13" s="14"/>
      <c r="B13" s="16"/>
      <c r="C13" s="16"/>
      <c r="D13" s="9" t="s">
        <v>23</v>
      </c>
      <c r="E13" s="14"/>
      <c r="F13" s="14"/>
      <c r="G13" s="14"/>
      <c r="H13" s="11" t="s">
        <v>19</v>
      </c>
      <c r="I13" s="10">
        <v>25</v>
      </c>
      <c r="J13" s="13">
        <v>20</v>
      </c>
      <c r="K13" s="13">
        <f t="shared" si="1"/>
        <v>500</v>
      </c>
    </row>
    <row r="14" spans="1:11" ht="21" customHeight="1">
      <c r="A14" s="14"/>
      <c r="B14" s="17"/>
      <c r="C14" s="17"/>
      <c r="D14" s="9" t="s">
        <v>23</v>
      </c>
      <c r="E14" s="14"/>
      <c r="F14" s="14"/>
      <c r="G14" s="14"/>
      <c r="H14" s="11" t="s">
        <v>20</v>
      </c>
      <c r="I14" s="10">
        <v>0</v>
      </c>
      <c r="J14" s="13">
        <v>20</v>
      </c>
      <c r="K14" s="13">
        <f t="shared" si="1"/>
        <v>0</v>
      </c>
    </row>
    <row r="15" spans="1:11" ht="21" customHeight="1">
      <c r="A15" s="14"/>
      <c r="B15" s="15" t="s">
        <v>11</v>
      </c>
      <c r="C15" s="15" t="s">
        <v>12</v>
      </c>
      <c r="D15" s="9" t="s">
        <v>23</v>
      </c>
      <c r="E15" s="14" t="s">
        <v>14</v>
      </c>
      <c r="F15" s="14" t="s">
        <v>25</v>
      </c>
      <c r="G15" s="14" t="s">
        <v>22</v>
      </c>
      <c r="H15" s="11" t="s">
        <v>17</v>
      </c>
      <c r="I15" s="10">
        <v>28</v>
      </c>
      <c r="J15" s="13">
        <v>20</v>
      </c>
      <c r="K15" s="13">
        <f t="shared" si="1"/>
        <v>560</v>
      </c>
    </row>
    <row r="16" spans="1:11" ht="21" customHeight="1">
      <c r="A16" s="14"/>
      <c r="B16" s="16"/>
      <c r="C16" s="16"/>
      <c r="D16" s="9" t="s">
        <v>23</v>
      </c>
      <c r="E16" s="14"/>
      <c r="F16" s="14"/>
      <c r="G16" s="14"/>
      <c r="H16" s="11" t="s">
        <v>18</v>
      </c>
      <c r="I16" s="10">
        <v>13</v>
      </c>
      <c r="J16" s="13">
        <v>20</v>
      </c>
      <c r="K16" s="13">
        <f t="shared" si="1"/>
        <v>260</v>
      </c>
    </row>
    <row r="17" spans="1:11" ht="21" customHeight="1">
      <c r="A17" s="14"/>
      <c r="B17" s="16"/>
      <c r="C17" s="16"/>
      <c r="D17" s="9" t="s">
        <v>23</v>
      </c>
      <c r="E17" s="14"/>
      <c r="F17" s="14"/>
      <c r="G17" s="14"/>
      <c r="H17" s="11" t="s">
        <v>19</v>
      </c>
      <c r="I17" s="10">
        <v>7</v>
      </c>
      <c r="J17" s="13">
        <v>20</v>
      </c>
      <c r="K17" s="13">
        <f t="shared" si="1"/>
        <v>140</v>
      </c>
    </row>
    <row r="18" spans="1:11" ht="21" customHeight="1">
      <c r="A18" s="14"/>
      <c r="B18" s="17"/>
      <c r="C18" s="17"/>
      <c r="D18" s="9" t="s">
        <v>23</v>
      </c>
      <c r="E18" s="14"/>
      <c r="F18" s="14"/>
      <c r="G18" s="14"/>
      <c r="H18" s="11" t="s">
        <v>20</v>
      </c>
      <c r="I18" s="10">
        <v>0</v>
      </c>
      <c r="J18" s="13">
        <v>20</v>
      </c>
      <c r="K18" s="13">
        <f t="shared" si="1"/>
        <v>0</v>
      </c>
    </row>
    <row r="19" spans="1:11" ht="21" customHeight="1">
      <c r="A19" s="14"/>
      <c r="B19" s="15" t="s">
        <v>11</v>
      </c>
      <c r="C19" s="15" t="s">
        <v>12</v>
      </c>
      <c r="D19" s="9" t="s">
        <v>26</v>
      </c>
      <c r="E19" s="14" t="s">
        <v>14</v>
      </c>
      <c r="F19" s="14" t="s">
        <v>27</v>
      </c>
      <c r="G19" s="14" t="s">
        <v>16</v>
      </c>
      <c r="H19" s="11" t="s">
        <v>17</v>
      </c>
      <c r="I19" s="10">
        <v>39</v>
      </c>
      <c r="J19" s="13">
        <v>50</v>
      </c>
      <c r="K19" s="13">
        <f t="shared" si="1"/>
        <v>1950</v>
      </c>
    </row>
    <row r="20" spans="1:11" ht="21" customHeight="1">
      <c r="A20" s="14"/>
      <c r="B20" s="16"/>
      <c r="C20" s="16"/>
      <c r="D20" s="9" t="s">
        <v>26</v>
      </c>
      <c r="E20" s="14"/>
      <c r="F20" s="14"/>
      <c r="G20" s="14"/>
      <c r="H20" s="11" t="s">
        <v>18</v>
      </c>
      <c r="I20" s="10">
        <v>33</v>
      </c>
      <c r="J20" s="13">
        <v>50</v>
      </c>
      <c r="K20" s="13">
        <f t="shared" si="1"/>
        <v>1650</v>
      </c>
    </row>
    <row r="21" spans="1:11" ht="21" customHeight="1">
      <c r="A21" s="14"/>
      <c r="B21" s="16"/>
      <c r="C21" s="16"/>
      <c r="D21" s="9" t="s">
        <v>26</v>
      </c>
      <c r="E21" s="14"/>
      <c r="F21" s="14"/>
      <c r="G21" s="14"/>
      <c r="H21" s="11" t="s">
        <v>19</v>
      </c>
      <c r="I21" s="10">
        <v>19</v>
      </c>
      <c r="J21" s="13">
        <v>50</v>
      </c>
      <c r="K21" s="13">
        <f t="shared" si="1"/>
        <v>950</v>
      </c>
    </row>
    <row r="22" spans="1:11" ht="21" customHeight="1">
      <c r="A22" s="14"/>
      <c r="B22" s="17"/>
      <c r="C22" s="17"/>
      <c r="D22" s="9" t="s">
        <v>26</v>
      </c>
      <c r="E22" s="14"/>
      <c r="F22" s="14"/>
      <c r="G22" s="14"/>
      <c r="H22" s="11" t="s">
        <v>20</v>
      </c>
      <c r="I22" s="10">
        <v>5</v>
      </c>
      <c r="J22" s="13">
        <v>50</v>
      </c>
      <c r="K22" s="13">
        <f t="shared" si="1"/>
        <v>250</v>
      </c>
    </row>
    <row r="23" spans="1:11" ht="21" customHeight="1">
      <c r="A23" s="14"/>
      <c r="B23" s="15" t="s">
        <v>11</v>
      </c>
      <c r="C23" s="15" t="s">
        <v>12</v>
      </c>
      <c r="D23" s="9" t="s">
        <v>26</v>
      </c>
      <c r="E23" s="14" t="s">
        <v>14</v>
      </c>
      <c r="F23" s="14" t="s">
        <v>28</v>
      </c>
      <c r="G23" s="14" t="s">
        <v>22</v>
      </c>
      <c r="H23" s="11" t="s">
        <v>17</v>
      </c>
      <c r="I23" s="10">
        <v>26</v>
      </c>
      <c r="J23" s="13">
        <v>50</v>
      </c>
      <c r="K23" s="13">
        <f t="shared" si="1"/>
        <v>1300</v>
      </c>
    </row>
    <row r="24" spans="1:11" ht="21" customHeight="1">
      <c r="A24" s="14"/>
      <c r="B24" s="16"/>
      <c r="C24" s="16"/>
      <c r="D24" s="9" t="s">
        <v>26</v>
      </c>
      <c r="E24" s="14"/>
      <c r="F24" s="14"/>
      <c r="G24" s="14"/>
      <c r="H24" s="11" t="s">
        <v>18</v>
      </c>
      <c r="I24" s="10">
        <v>22</v>
      </c>
      <c r="J24" s="13">
        <v>50</v>
      </c>
      <c r="K24" s="13">
        <f t="shared" si="1"/>
        <v>1100</v>
      </c>
    </row>
    <row r="25" spans="1:11" ht="21" customHeight="1">
      <c r="A25" s="14"/>
      <c r="B25" s="16"/>
      <c r="C25" s="16"/>
      <c r="D25" s="9" t="s">
        <v>26</v>
      </c>
      <c r="E25" s="14"/>
      <c r="F25" s="14"/>
      <c r="G25" s="14"/>
      <c r="H25" s="11" t="s">
        <v>19</v>
      </c>
      <c r="I25" s="10">
        <v>7</v>
      </c>
      <c r="J25" s="13">
        <v>50</v>
      </c>
      <c r="K25" s="13">
        <f t="shared" si="1"/>
        <v>350</v>
      </c>
    </row>
    <row r="26" spans="1:11" ht="21" customHeight="1">
      <c r="A26" s="14"/>
      <c r="B26" s="17"/>
      <c r="C26" s="17"/>
      <c r="D26" s="9" t="s">
        <v>26</v>
      </c>
      <c r="E26" s="14"/>
      <c r="F26" s="14"/>
      <c r="G26" s="14"/>
      <c r="H26" s="11" t="s">
        <v>20</v>
      </c>
      <c r="I26" s="10">
        <v>2</v>
      </c>
      <c r="J26" s="13">
        <v>50</v>
      </c>
      <c r="K26" s="13">
        <f t="shared" si="1"/>
        <v>100</v>
      </c>
    </row>
    <row r="27" spans="1:11" ht="21" customHeight="1">
      <c r="A27" s="14"/>
      <c r="B27" s="15" t="s">
        <v>11</v>
      </c>
      <c r="C27" s="15" t="s">
        <v>12</v>
      </c>
      <c r="D27" s="9" t="s">
        <v>26</v>
      </c>
      <c r="E27" s="14" t="s">
        <v>29</v>
      </c>
      <c r="F27" s="14" t="s">
        <v>30</v>
      </c>
      <c r="G27" s="14" t="s">
        <v>16</v>
      </c>
      <c r="H27" s="11" t="s">
        <v>17</v>
      </c>
      <c r="I27" s="10">
        <v>41</v>
      </c>
      <c r="J27" s="13">
        <v>40</v>
      </c>
      <c r="K27" s="13">
        <f t="shared" si="1"/>
        <v>1640</v>
      </c>
    </row>
    <row r="28" spans="1:11" ht="21" customHeight="1">
      <c r="A28" s="14"/>
      <c r="B28" s="16"/>
      <c r="C28" s="16"/>
      <c r="D28" s="9" t="s">
        <v>26</v>
      </c>
      <c r="E28" s="14"/>
      <c r="F28" s="14"/>
      <c r="G28" s="14"/>
      <c r="H28" s="11" t="s">
        <v>18</v>
      </c>
      <c r="I28" s="10">
        <v>34</v>
      </c>
      <c r="J28" s="13">
        <v>40</v>
      </c>
      <c r="K28" s="13">
        <f t="shared" si="1"/>
        <v>1360</v>
      </c>
    </row>
    <row r="29" spans="1:11" ht="21" customHeight="1">
      <c r="A29" s="14"/>
      <c r="B29" s="16"/>
      <c r="C29" s="16"/>
      <c r="D29" s="9" t="s">
        <v>26</v>
      </c>
      <c r="E29" s="14"/>
      <c r="F29" s="14"/>
      <c r="G29" s="14"/>
      <c r="H29" s="11" t="s">
        <v>19</v>
      </c>
      <c r="I29" s="10">
        <v>19</v>
      </c>
      <c r="J29" s="13">
        <v>40</v>
      </c>
      <c r="K29" s="13">
        <f t="shared" si="1"/>
        <v>760</v>
      </c>
    </row>
    <row r="30" spans="1:11" ht="21" customHeight="1">
      <c r="A30" s="14"/>
      <c r="B30" s="17"/>
      <c r="C30" s="17"/>
      <c r="D30" s="9" t="s">
        <v>26</v>
      </c>
      <c r="E30" s="14"/>
      <c r="F30" s="14"/>
      <c r="G30" s="14"/>
      <c r="H30" s="11" t="s">
        <v>20</v>
      </c>
      <c r="I30" s="10">
        <v>4</v>
      </c>
      <c r="J30" s="13">
        <v>40</v>
      </c>
      <c r="K30" s="13">
        <f t="shared" si="1"/>
        <v>160</v>
      </c>
    </row>
    <row r="31" spans="1:11" ht="21" customHeight="1">
      <c r="A31" s="14"/>
      <c r="B31" s="15" t="s">
        <v>11</v>
      </c>
      <c r="C31" s="15" t="s">
        <v>12</v>
      </c>
      <c r="D31" s="9" t="s">
        <v>26</v>
      </c>
      <c r="E31" s="14" t="s">
        <v>29</v>
      </c>
      <c r="F31" s="14" t="s">
        <v>31</v>
      </c>
      <c r="G31" s="14" t="s">
        <v>22</v>
      </c>
      <c r="H31" s="11" t="s">
        <v>17</v>
      </c>
      <c r="I31" s="10">
        <v>25</v>
      </c>
      <c r="J31" s="13">
        <v>40</v>
      </c>
      <c r="K31" s="13">
        <f t="shared" si="1"/>
        <v>1000</v>
      </c>
    </row>
    <row r="32" spans="1:11" ht="21" customHeight="1">
      <c r="A32" s="14"/>
      <c r="B32" s="16"/>
      <c r="C32" s="16"/>
      <c r="D32" s="9" t="s">
        <v>26</v>
      </c>
      <c r="E32" s="14"/>
      <c r="F32" s="14"/>
      <c r="G32" s="14"/>
      <c r="H32" s="11" t="s">
        <v>18</v>
      </c>
      <c r="I32" s="10">
        <v>19</v>
      </c>
      <c r="J32" s="13">
        <v>40</v>
      </c>
      <c r="K32" s="13">
        <f t="shared" si="1"/>
        <v>760</v>
      </c>
    </row>
    <row r="33" spans="1:11" ht="21" customHeight="1">
      <c r="A33" s="14"/>
      <c r="B33" s="16"/>
      <c r="C33" s="16"/>
      <c r="D33" s="9" t="s">
        <v>26</v>
      </c>
      <c r="E33" s="14"/>
      <c r="F33" s="14"/>
      <c r="G33" s="14"/>
      <c r="H33" s="11" t="s">
        <v>19</v>
      </c>
      <c r="I33" s="10">
        <v>5</v>
      </c>
      <c r="J33" s="13">
        <v>40</v>
      </c>
      <c r="K33" s="13">
        <f t="shared" si="1"/>
        <v>200</v>
      </c>
    </row>
    <row r="34" spans="1:11" ht="21" customHeight="1">
      <c r="A34" s="14"/>
      <c r="B34" s="17"/>
      <c r="C34" s="17"/>
      <c r="D34" s="9" t="s">
        <v>26</v>
      </c>
      <c r="E34" s="14"/>
      <c r="F34" s="14"/>
      <c r="G34" s="14"/>
      <c r="H34" s="11" t="s">
        <v>20</v>
      </c>
      <c r="I34" s="10">
        <v>3</v>
      </c>
      <c r="J34" s="13">
        <v>40</v>
      </c>
      <c r="K34" s="13">
        <f t="shared" si="1"/>
        <v>120</v>
      </c>
    </row>
    <row r="35" spans="1:11" ht="21" customHeight="1">
      <c r="A35" s="14"/>
      <c r="B35" s="15" t="s">
        <v>11</v>
      </c>
      <c r="C35" s="15" t="s">
        <v>12</v>
      </c>
      <c r="D35" s="9" t="s">
        <v>26</v>
      </c>
      <c r="E35" s="14" t="s">
        <v>29</v>
      </c>
      <c r="F35" s="14" t="s">
        <v>32</v>
      </c>
      <c r="G35" s="14" t="s">
        <v>33</v>
      </c>
      <c r="H35" s="11" t="s">
        <v>17</v>
      </c>
      <c r="I35" s="10">
        <v>26</v>
      </c>
      <c r="J35" s="13">
        <v>40</v>
      </c>
      <c r="K35" s="13">
        <f t="shared" si="1"/>
        <v>1040</v>
      </c>
    </row>
    <row r="36" spans="1:11" ht="21" customHeight="1">
      <c r="A36" s="14"/>
      <c r="B36" s="16"/>
      <c r="C36" s="16"/>
      <c r="D36" s="9" t="s">
        <v>26</v>
      </c>
      <c r="E36" s="14"/>
      <c r="F36" s="14"/>
      <c r="G36" s="14"/>
      <c r="H36" s="11" t="s">
        <v>18</v>
      </c>
      <c r="I36" s="10">
        <v>18</v>
      </c>
      <c r="J36" s="13">
        <v>40</v>
      </c>
      <c r="K36" s="13">
        <f t="shared" si="1"/>
        <v>720</v>
      </c>
    </row>
    <row r="37" spans="1:11" ht="21" customHeight="1">
      <c r="A37" s="14"/>
      <c r="B37" s="16"/>
      <c r="C37" s="16"/>
      <c r="D37" s="9" t="s">
        <v>26</v>
      </c>
      <c r="E37" s="14"/>
      <c r="F37" s="14"/>
      <c r="G37" s="14"/>
      <c r="H37" s="11" t="s">
        <v>19</v>
      </c>
      <c r="I37" s="10">
        <v>6</v>
      </c>
      <c r="J37" s="13">
        <v>40</v>
      </c>
      <c r="K37" s="13">
        <f t="shared" si="1"/>
        <v>240</v>
      </c>
    </row>
    <row r="38" spans="1:11" ht="21" customHeight="1">
      <c r="A38" s="14"/>
      <c r="B38" s="17"/>
      <c r="C38" s="17"/>
      <c r="D38" s="9" t="s">
        <v>26</v>
      </c>
      <c r="E38" s="14"/>
      <c r="F38" s="14"/>
      <c r="G38" s="14"/>
      <c r="H38" s="11" t="s">
        <v>20</v>
      </c>
      <c r="I38" s="10">
        <v>0</v>
      </c>
      <c r="J38" s="13">
        <v>40</v>
      </c>
      <c r="K38" s="13">
        <f t="shared" si="1"/>
        <v>0</v>
      </c>
    </row>
    <row r="39" spans="1:11" ht="21" customHeight="1">
      <c r="A39" s="14"/>
      <c r="B39" s="15" t="s">
        <v>11</v>
      </c>
      <c r="C39" s="15" t="s">
        <v>12</v>
      </c>
      <c r="D39" s="11" t="s">
        <v>34</v>
      </c>
      <c r="E39" s="14" t="s">
        <v>14</v>
      </c>
      <c r="F39" s="14" t="s">
        <v>35</v>
      </c>
      <c r="G39" s="14" t="s">
        <v>16</v>
      </c>
      <c r="H39" s="11" t="s">
        <v>17</v>
      </c>
      <c r="I39" s="10">
        <v>31</v>
      </c>
      <c r="J39" s="13">
        <v>50</v>
      </c>
      <c r="K39" s="13">
        <f t="shared" si="1"/>
        <v>1550</v>
      </c>
    </row>
    <row r="40" spans="1:11" ht="21" customHeight="1">
      <c r="A40" s="14"/>
      <c r="B40" s="16"/>
      <c r="C40" s="16"/>
      <c r="D40" s="11" t="s">
        <v>34</v>
      </c>
      <c r="E40" s="14"/>
      <c r="F40" s="14"/>
      <c r="G40" s="14"/>
      <c r="H40" s="11" t="s">
        <v>18</v>
      </c>
      <c r="I40" s="10">
        <v>27</v>
      </c>
      <c r="J40" s="13">
        <v>50</v>
      </c>
      <c r="K40" s="13">
        <f t="shared" si="1"/>
        <v>1350</v>
      </c>
    </row>
    <row r="41" spans="1:11" ht="21" customHeight="1">
      <c r="A41" s="14"/>
      <c r="B41" s="16"/>
      <c r="C41" s="16"/>
      <c r="D41" s="11" t="s">
        <v>34</v>
      </c>
      <c r="E41" s="14"/>
      <c r="F41" s="14"/>
      <c r="G41" s="14"/>
      <c r="H41" s="11" t="s">
        <v>19</v>
      </c>
      <c r="I41" s="10">
        <v>23</v>
      </c>
      <c r="J41" s="13">
        <v>50</v>
      </c>
      <c r="K41" s="13">
        <f t="shared" si="1"/>
        <v>1150</v>
      </c>
    </row>
    <row r="42" spans="1:11" ht="21" customHeight="1">
      <c r="A42" s="14"/>
      <c r="B42" s="17"/>
      <c r="C42" s="17"/>
      <c r="D42" s="11" t="s">
        <v>34</v>
      </c>
      <c r="E42" s="14"/>
      <c r="F42" s="14"/>
      <c r="G42" s="14"/>
      <c r="H42" s="11" t="s">
        <v>20</v>
      </c>
      <c r="I42" s="10">
        <v>0</v>
      </c>
      <c r="J42" s="13">
        <v>50</v>
      </c>
      <c r="K42" s="13">
        <f t="shared" si="1"/>
        <v>0</v>
      </c>
    </row>
    <row r="43" spans="1:11" ht="21" customHeight="1">
      <c r="A43" s="14"/>
      <c r="B43" s="15" t="s">
        <v>11</v>
      </c>
      <c r="C43" s="15" t="s">
        <v>12</v>
      </c>
      <c r="D43" s="11" t="s">
        <v>34</v>
      </c>
      <c r="E43" s="14" t="s">
        <v>14</v>
      </c>
      <c r="F43" s="14" t="s">
        <v>36</v>
      </c>
      <c r="G43" s="14" t="s">
        <v>37</v>
      </c>
      <c r="H43" s="11" t="s">
        <v>17</v>
      </c>
      <c r="I43" s="10">
        <v>11</v>
      </c>
      <c r="J43" s="13">
        <v>50</v>
      </c>
      <c r="K43" s="13">
        <f t="shared" si="1"/>
        <v>550</v>
      </c>
    </row>
    <row r="44" spans="1:11" ht="21" customHeight="1">
      <c r="A44" s="14"/>
      <c r="B44" s="16"/>
      <c r="C44" s="16"/>
      <c r="D44" s="11" t="s">
        <v>34</v>
      </c>
      <c r="E44" s="14"/>
      <c r="F44" s="14"/>
      <c r="G44" s="14"/>
      <c r="H44" s="11" t="s">
        <v>18</v>
      </c>
      <c r="I44" s="10">
        <v>4</v>
      </c>
      <c r="J44" s="13">
        <v>50</v>
      </c>
      <c r="K44" s="13">
        <f t="shared" si="1"/>
        <v>200</v>
      </c>
    </row>
    <row r="45" spans="1:11" ht="21" customHeight="1">
      <c r="A45" s="14"/>
      <c r="B45" s="16"/>
      <c r="C45" s="16"/>
      <c r="D45" s="11" t="s">
        <v>34</v>
      </c>
      <c r="E45" s="14"/>
      <c r="F45" s="14"/>
      <c r="G45" s="14"/>
      <c r="H45" s="11" t="s">
        <v>19</v>
      </c>
      <c r="I45" s="10">
        <v>1</v>
      </c>
      <c r="J45" s="13">
        <v>50</v>
      </c>
      <c r="K45" s="13">
        <f t="shared" si="1"/>
        <v>50</v>
      </c>
    </row>
    <row r="46" spans="1:11" ht="21" customHeight="1">
      <c r="A46" s="14"/>
      <c r="B46" s="17"/>
      <c r="C46" s="17"/>
      <c r="D46" s="11" t="s">
        <v>34</v>
      </c>
      <c r="E46" s="14"/>
      <c r="F46" s="14"/>
      <c r="G46" s="14"/>
      <c r="H46" s="11" t="s">
        <v>20</v>
      </c>
      <c r="I46" s="10">
        <v>0</v>
      </c>
      <c r="J46" s="13">
        <v>50</v>
      </c>
      <c r="K46" s="13">
        <f t="shared" si="1"/>
        <v>0</v>
      </c>
    </row>
    <row r="47" spans="1:11" ht="21" customHeight="1">
      <c r="A47" s="14"/>
      <c r="B47" s="15" t="s">
        <v>11</v>
      </c>
      <c r="C47" s="15" t="s">
        <v>12</v>
      </c>
      <c r="D47" s="11" t="s">
        <v>34</v>
      </c>
      <c r="E47" s="14" t="s">
        <v>14</v>
      </c>
      <c r="F47" s="14" t="s">
        <v>38</v>
      </c>
      <c r="G47" s="14" t="s">
        <v>22</v>
      </c>
      <c r="H47" s="11" t="s">
        <v>17</v>
      </c>
      <c r="I47" s="10">
        <v>25</v>
      </c>
      <c r="J47" s="13">
        <v>50</v>
      </c>
      <c r="K47" s="13">
        <f t="shared" si="1"/>
        <v>1250</v>
      </c>
    </row>
    <row r="48" spans="1:11" ht="21" customHeight="1">
      <c r="A48" s="14"/>
      <c r="B48" s="16"/>
      <c r="C48" s="16"/>
      <c r="D48" s="11" t="s">
        <v>34</v>
      </c>
      <c r="E48" s="14"/>
      <c r="F48" s="14"/>
      <c r="G48" s="14"/>
      <c r="H48" s="11" t="s">
        <v>18</v>
      </c>
      <c r="I48" s="10">
        <v>18</v>
      </c>
      <c r="J48" s="13">
        <v>50</v>
      </c>
      <c r="K48" s="13">
        <f t="shared" si="1"/>
        <v>900</v>
      </c>
    </row>
    <row r="49" spans="1:11" ht="21" customHeight="1">
      <c r="A49" s="14"/>
      <c r="B49" s="16"/>
      <c r="C49" s="16"/>
      <c r="D49" s="11" t="s">
        <v>34</v>
      </c>
      <c r="E49" s="14"/>
      <c r="F49" s="14"/>
      <c r="G49" s="14"/>
      <c r="H49" s="11" t="s">
        <v>19</v>
      </c>
      <c r="I49" s="10">
        <v>6</v>
      </c>
      <c r="J49" s="13">
        <v>50</v>
      </c>
      <c r="K49" s="13">
        <f t="shared" si="1"/>
        <v>300</v>
      </c>
    </row>
    <row r="50" spans="1:11" ht="21" customHeight="1">
      <c r="A50" s="14"/>
      <c r="B50" s="17"/>
      <c r="C50" s="17"/>
      <c r="D50" s="11" t="s">
        <v>34</v>
      </c>
      <c r="E50" s="14"/>
      <c r="F50" s="14"/>
      <c r="G50" s="14"/>
      <c r="H50" s="11" t="s">
        <v>20</v>
      </c>
      <c r="I50" s="10">
        <v>3</v>
      </c>
      <c r="J50" s="13">
        <v>50</v>
      </c>
      <c r="K50" s="13">
        <f t="shared" si="1"/>
        <v>150</v>
      </c>
    </row>
    <row r="51" spans="1:11" ht="21" customHeight="1">
      <c r="A51" s="14"/>
      <c r="B51" s="15" t="s">
        <v>11</v>
      </c>
      <c r="C51" s="15" t="s">
        <v>12</v>
      </c>
      <c r="D51" s="11" t="s">
        <v>34</v>
      </c>
      <c r="E51" s="14" t="s">
        <v>29</v>
      </c>
      <c r="F51" s="14" t="s">
        <v>39</v>
      </c>
      <c r="G51" s="14" t="s">
        <v>16</v>
      </c>
      <c r="H51" s="11" t="s">
        <v>17</v>
      </c>
      <c r="I51" s="10">
        <v>41</v>
      </c>
      <c r="J51" s="13">
        <v>40</v>
      </c>
      <c r="K51" s="13">
        <f t="shared" si="1"/>
        <v>1640</v>
      </c>
    </row>
    <row r="52" spans="1:11" ht="21" customHeight="1">
      <c r="A52" s="14"/>
      <c r="B52" s="16"/>
      <c r="C52" s="16"/>
      <c r="D52" s="11" t="s">
        <v>34</v>
      </c>
      <c r="E52" s="14"/>
      <c r="F52" s="14"/>
      <c r="G52" s="14"/>
      <c r="H52" s="11" t="s">
        <v>18</v>
      </c>
      <c r="I52" s="10">
        <v>34</v>
      </c>
      <c r="J52" s="13">
        <v>40</v>
      </c>
      <c r="K52" s="13">
        <f t="shared" si="1"/>
        <v>1360</v>
      </c>
    </row>
    <row r="53" spans="1:11" ht="21" customHeight="1">
      <c r="A53" s="14"/>
      <c r="B53" s="16"/>
      <c r="C53" s="16"/>
      <c r="D53" s="11" t="s">
        <v>34</v>
      </c>
      <c r="E53" s="14"/>
      <c r="F53" s="14"/>
      <c r="G53" s="14"/>
      <c r="H53" s="11" t="s">
        <v>19</v>
      </c>
      <c r="I53" s="10">
        <v>20</v>
      </c>
      <c r="J53" s="13">
        <v>40</v>
      </c>
      <c r="K53" s="13">
        <f t="shared" si="1"/>
        <v>800</v>
      </c>
    </row>
    <row r="54" spans="1:11" ht="21" customHeight="1">
      <c r="A54" s="14"/>
      <c r="B54" s="17"/>
      <c r="C54" s="17"/>
      <c r="D54" s="11" t="s">
        <v>34</v>
      </c>
      <c r="E54" s="14"/>
      <c r="F54" s="14"/>
      <c r="G54" s="14"/>
      <c r="H54" s="11" t="s">
        <v>20</v>
      </c>
      <c r="I54" s="10">
        <v>7</v>
      </c>
      <c r="J54" s="13">
        <v>40</v>
      </c>
      <c r="K54" s="13">
        <f t="shared" si="1"/>
        <v>280</v>
      </c>
    </row>
    <row r="55" spans="1:11" ht="21" customHeight="1">
      <c r="A55" s="14"/>
      <c r="B55" s="15" t="s">
        <v>11</v>
      </c>
      <c r="C55" s="15" t="s">
        <v>12</v>
      </c>
      <c r="D55" s="11" t="s">
        <v>34</v>
      </c>
      <c r="E55" s="14" t="s">
        <v>29</v>
      </c>
      <c r="F55" s="14" t="s">
        <v>40</v>
      </c>
      <c r="G55" s="14" t="s">
        <v>22</v>
      </c>
      <c r="H55" s="11" t="s">
        <v>17</v>
      </c>
      <c r="I55" s="10">
        <v>26</v>
      </c>
      <c r="J55" s="13">
        <v>40</v>
      </c>
      <c r="K55" s="13">
        <f t="shared" si="1"/>
        <v>1040</v>
      </c>
    </row>
    <row r="56" spans="1:11" ht="21" customHeight="1">
      <c r="A56" s="14"/>
      <c r="B56" s="16"/>
      <c r="C56" s="16"/>
      <c r="D56" s="11" t="s">
        <v>34</v>
      </c>
      <c r="E56" s="14"/>
      <c r="F56" s="14"/>
      <c r="G56" s="14"/>
      <c r="H56" s="11" t="s">
        <v>18</v>
      </c>
      <c r="I56" s="10">
        <v>18</v>
      </c>
      <c r="J56" s="13">
        <v>40</v>
      </c>
      <c r="K56" s="13">
        <f t="shared" si="1"/>
        <v>720</v>
      </c>
    </row>
    <row r="57" spans="1:11" ht="21" customHeight="1">
      <c r="A57" s="14"/>
      <c r="B57" s="16"/>
      <c r="C57" s="16"/>
      <c r="D57" s="11" t="s">
        <v>34</v>
      </c>
      <c r="E57" s="14"/>
      <c r="F57" s="14"/>
      <c r="G57" s="14"/>
      <c r="H57" s="11" t="s">
        <v>19</v>
      </c>
      <c r="I57" s="10">
        <v>6</v>
      </c>
      <c r="J57" s="13">
        <v>40</v>
      </c>
      <c r="K57" s="13">
        <f t="shared" si="1"/>
        <v>240</v>
      </c>
    </row>
    <row r="58" spans="1:11" ht="21" customHeight="1">
      <c r="A58" s="14"/>
      <c r="B58" s="17"/>
      <c r="C58" s="17"/>
      <c r="D58" s="11" t="s">
        <v>34</v>
      </c>
      <c r="E58" s="14"/>
      <c r="F58" s="14"/>
      <c r="G58" s="14"/>
      <c r="H58" s="11" t="s">
        <v>20</v>
      </c>
      <c r="I58" s="10">
        <v>3</v>
      </c>
      <c r="J58" s="13">
        <v>40</v>
      </c>
      <c r="K58" s="13">
        <f t="shared" si="1"/>
        <v>120</v>
      </c>
    </row>
    <row r="59" spans="1:11" ht="21" customHeight="1">
      <c r="A59" s="14"/>
      <c r="B59" s="15" t="s">
        <v>11</v>
      </c>
      <c r="C59" s="15" t="s">
        <v>12</v>
      </c>
      <c r="D59" s="11" t="s">
        <v>34</v>
      </c>
      <c r="E59" s="14" t="s">
        <v>29</v>
      </c>
      <c r="F59" s="14" t="s">
        <v>41</v>
      </c>
      <c r="G59" s="14" t="s">
        <v>42</v>
      </c>
      <c r="H59" s="11" t="s">
        <v>17</v>
      </c>
      <c r="I59" s="10">
        <v>9</v>
      </c>
      <c r="J59" s="13">
        <v>40</v>
      </c>
      <c r="K59" s="13">
        <f t="shared" si="1"/>
        <v>360</v>
      </c>
    </row>
    <row r="60" spans="1:11" ht="21" customHeight="1">
      <c r="A60" s="14"/>
      <c r="B60" s="16"/>
      <c r="C60" s="16"/>
      <c r="D60" s="11" t="s">
        <v>34</v>
      </c>
      <c r="E60" s="14"/>
      <c r="F60" s="14"/>
      <c r="G60" s="14"/>
      <c r="H60" s="11" t="s">
        <v>18</v>
      </c>
      <c r="I60" s="10">
        <v>5</v>
      </c>
      <c r="J60" s="13">
        <v>40</v>
      </c>
      <c r="K60" s="13">
        <f t="shared" si="1"/>
        <v>200</v>
      </c>
    </row>
    <row r="61" spans="1:11" ht="21" customHeight="1">
      <c r="A61" s="14"/>
      <c r="B61" s="16"/>
      <c r="C61" s="16"/>
      <c r="D61" s="11" t="s">
        <v>34</v>
      </c>
      <c r="E61" s="14"/>
      <c r="F61" s="14"/>
      <c r="G61" s="14"/>
      <c r="H61" s="11" t="s">
        <v>19</v>
      </c>
      <c r="I61" s="10">
        <v>4</v>
      </c>
      <c r="J61" s="13">
        <v>40</v>
      </c>
      <c r="K61" s="13">
        <f t="shared" si="1"/>
        <v>160</v>
      </c>
    </row>
    <row r="62" spans="1:11" ht="21" customHeight="1">
      <c r="A62" s="14"/>
      <c r="B62" s="17"/>
      <c r="C62" s="17"/>
      <c r="D62" s="11" t="s">
        <v>34</v>
      </c>
      <c r="E62" s="14"/>
      <c r="F62" s="14"/>
      <c r="G62" s="14"/>
      <c r="H62" s="11" t="s">
        <v>20</v>
      </c>
      <c r="I62" s="10">
        <v>0</v>
      </c>
      <c r="J62" s="13">
        <v>40</v>
      </c>
      <c r="K62" s="13">
        <f t="shared" si="1"/>
        <v>0</v>
      </c>
    </row>
    <row r="63" spans="1:11" ht="21" customHeight="1">
      <c r="A63" s="14"/>
      <c r="B63" s="15" t="s">
        <v>11</v>
      </c>
      <c r="C63" s="15" t="s">
        <v>12</v>
      </c>
      <c r="D63" s="11" t="s">
        <v>34</v>
      </c>
      <c r="E63" s="14" t="s">
        <v>29</v>
      </c>
      <c r="F63" s="14" t="s">
        <v>43</v>
      </c>
      <c r="G63" s="14" t="s">
        <v>33</v>
      </c>
      <c r="H63" s="11" t="s">
        <v>17</v>
      </c>
      <c r="I63" s="10">
        <v>25</v>
      </c>
      <c r="J63" s="13">
        <v>40</v>
      </c>
      <c r="K63" s="13">
        <f t="shared" si="1"/>
        <v>1000</v>
      </c>
    </row>
    <row r="64" spans="1:11" ht="21" customHeight="1">
      <c r="A64" s="14"/>
      <c r="B64" s="16"/>
      <c r="C64" s="16"/>
      <c r="D64" s="11" t="s">
        <v>34</v>
      </c>
      <c r="E64" s="14"/>
      <c r="F64" s="14"/>
      <c r="G64" s="14"/>
      <c r="H64" s="11" t="s">
        <v>18</v>
      </c>
      <c r="I64" s="10">
        <v>17</v>
      </c>
      <c r="J64" s="13">
        <v>40</v>
      </c>
      <c r="K64" s="13">
        <f t="shared" si="1"/>
        <v>680</v>
      </c>
    </row>
    <row r="65" spans="1:11" ht="21" customHeight="1">
      <c r="A65" s="14"/>
      <c r="B65" s="16"/>
      <c r="C65" s="16"/>
      <c r="D65" s="11" t="s">
        <v>34</v>
      </c>
      <c r="E65" s="14"/>
      <c r="F65" s="14"/>
      <c r="G65" s="14"/>
      <c r="H65" s="11" t="s">
        <v>19</v>
      </c>
      <c r="I65" s="10">
        <v>6</v>
      </c>
      <c r="J65" s="13">
        <v>40</v>
      </c>
      <c r="K65" s="13">
        <f t="shared" si="1"/>
        <v>240</v>
      </c>
    </row>
    <row r="66" spans="1:11" ht="21" customHeight="1">
      <c r="A66" s="14"/>
      <c r="B66" s="17"/>
      <c r="C66" s="17"/>
      <c r="D66" s="11" t="s">
        <v>34</v>
      </c>
      <c r="E66" s="14"/>
      <c r="F66" s="14"/>
      <c r="G66" s="14"/>
      <c r="H66" s="11" t="s">
        <v>20</v>
      </c>
      <c r="I66" s="10">
        <v>3</v>
      </c>
      <c r="J66" s="13">
        <v>40</v>
      </c>
      <c r="K66" s="13">
        <f t="shared" si="1"/>
        <v>120</v>
      </c>
    </row>
    <row r="67" spans="1:11" ht="17.45" customHeight="1">
      <c r="A67" s="15"/>
      <c r="B67" s="15" t="s">
        <v>44</v>
      </c>
      <c r="C67" s="15" t="s">
        <v>12</v>
      </c>
      <c r="D67" s="9" t="s">
        <v>45</v>
      </c>
      <c r="E67" s="15" t="s">
        <v>46</v>
      </c>
      <c r="F67" s="15" t="s">
        <v>47</v>
      </c>
      <c r="G67" s="15" t="s">
        <v>16</v>
      </c>
      <c r="H67" s="11" t="s">
        <v>48</v>
      </c>
      <c r="I67" s="10">
        <v>0</v>
      </c>
      <c r="J67" s="13">
        <v>29.99</v>
      </c>
      <c r="K67" s="13">
        <f t="shared" si="1"/>
        <v>0</v>
      </c>
    </row>
    <row r="68" spans="1:11" ht="17.45" customHeight="1">
      <c r="A68" s="16"/>
      <c r="B68" s="16"/>
      <c r="C68" s="16"/>
      <c r="D68" s="9" t="s">
        <v>45</v>
      </c>
      <c r="E68" s="16"/>
      <c r="F68" s="16"/>
      <c r="G68" s="16"/>
      <c r="H68" s="11" t="s">
        <v>17</v>
      </c>
      <c r="I68" s="10">
        <v>100</v>
      </c>
      <c r="J68" s="13">
        <v>29.99</v>
      </c>
      <c r="K68" s="13">
        <f t="shared" ref="K68:K131" si="2">J68*I68</f>
        <v>2999</v>
      </c>
    </row>
    <row r="69" spans="1:11" ht="17.45" customHeight="1">
      <c r="A69" s="16"/>
      <c r="B69" s="16"/>
      <c r="C69" s="16"/>
      <c r="D69" s="9" t="s">
        <v>45</v>
      </c>
      <c r="E69" s="16"/>
      <c r="F69" s="16"/>
      <c r="G69" s="16"/>
      <c r="H69" s="11" t="s">
        <v>18</v>
      </c>
      <c r="I69" s="10">
        <v>92</v>
      </c>
      <c r="J69" s="13">
        <v>29.99</v>
      </c>
      <c r="K69" s="13">
        <f t="shared" si="2"/>
        <v>2759.08</v>
      </c>
    </row>
    <row r="70" spans="1:11" ht="17.45" customHeight="1">
      <c r="A70" s="16"/>
      <c r="B70" s="16"/>
      <c r="C70" s="16"/>
      <c r="D70" s="9" t="s">
        <v>45</v>
      </c>
      <c r="E70" s="16"/>
      <c r="F70" s="16"/>
      <c r="G70" s="16"/>
      <c r="H70" s="11" t="s">
        <v>19</v>
      </c>
      <c r="I70" s="10">
        <v>45</v>
      </c>
      <c r="J70" s="13">
        <v>29.99</v>
      </c>
      <c r="K70" s="13">
        <f t="shared" si="2"/>
        <v>1349.55</v>
      </c>
    </row>
    <row r="71" spans="1:11" ht="17.45" customHeight="1">
      <c r="A71" s="17"/>
      <c r="B71" s="17"/>
      <c r="C71" s="17"/>
      <c r="D71" s="9" t="s">
        <v>45</v>
      </c>
      <c r="E71" s="17"/>
      <c r="F71" s="17"/>
      <c r="G71" s="17"/>
      <c r="H71" s="11" t="s">
        <v>20</v>
      </c>
      <c r="I71" s="10">
        <v>19</v>
      </c>
      <c r="J71" s="13">
        <v>29.99</v>
      </c>
      <c r="K71" s="13">
        <f t="shared" si="2"/>
        <v>569.80999999999995</v>
      </c>
    </row>
    <row r="72" spans="1:11" ht="14.45" customHeight="1">
      <c r="A72" s="15"/>
      <c r="B72" s="15" t="s">
        <v>44</v>
      </c>
      <c r="C72" s="15" t="s">
        <v>12</v>
      </c>
      <c r="D72" s="9" t="s">
        <v>45</v>
      </c>
      <c r="E72" s="15" t="s">
        <v>46</v>
      </c>
      <c r="F72" s="15" t="s">
        <v>49</v>
      </c>
      <c r="G72" s="15" t="s">
        <v>22</v>
      </c>
      <c r="H72" s="11" t="s">
        <v>48</v>
      </c>
      <c r="I72" s="10">
        <v>0</v>
      </c>
      <c r="J72" s="13">
        <v>29.99</v>
      </c>
      <c r="K72" s="13">
        <f t="shared" si="2"/>
        <v>0</v>
      </c>
    </row>
    <row r="73" spans="1:11">
      <c r="A73" s="16"/>
      <c r="B73" s="16"/>
      <c r="C73" s="16"/>
      <c r="D73" s="9" t="s">
        <v>45</v>
      </c>
      <c r="E73" s="16"/>
      <c r="F73" s="16"/>
      <c r="G73" s="16"/>
      <c r="H73" s="11" t="s">
        <v>17</v>
      </c>
      <c r="I73" s="10">
        <v>15</v>
      </c>
      <c r="J73" s="13">
        <v>29.99</v>
      </c>
      <c r="K73" s="13">
        <f t="shared" si="2"/>
        <v>449.84999999999997</v>
      </c>
    </row>
    <row r="74" spans="1:11">
      <c r="A74" s="16"/>
      <c r="B74" s="16"/>
      <c r="C74" s="16"/>
      <c r="D74" s="9" t="s">
        <v>45</v>
      </c>
      <c r="E74" s="16"/>
      <c r="F74" s="16"/>
      <c r="G74" s="16"/>
      <c r="H74" s="11" t="s">
        <v>18</v>
      </c>
      <c r="I74" s="10">
        <v>16</v>
      </c>
      <c r="J74" s="13">
        <v>29.99</v>
      </c>
      <c r="K74" s="13">
        <f t="shared" si="2"/>
        <v>479.84</v>
      </c>
    </row>
    <row r="75" spans="1:11">
      <c r="A75" s="16"/>
      <c r="B75" s="16"/>
      <c r="C75" s="16"/>
      <c r="D75" s="9" t="s">
        <v>45</v>
      </c>
      <c r="E75" s="16"/>
      <c r="F75" s="16"/>
      <c r="G75" s="16"/>
      <c r="H75" s="11" t="s">
        <v>19</v>
      </c>
      <c r="I75" s="10">
        <v>7</v>
      </c>
      <c r="J75" s="13">
        <v>29.99</v>
      </c>
      <c r="K75" s="13">
        <f t="shared" si="2"/>
        <v>209.92999999999998</v>
      </c>
    </row>
    <row r="76" spans="1:11">
      <c r="A76" s="17"/>
      <c r="B76" s="17"/>
      <c r="C76" s="17"/>
      <c r="D76" s="9" t="s">
        <v>45</v>
      </c>
      <c r="E76" s="17"/>
      <c r="F76" s="17"/>
      <c r="G76" s="17"/>
      <c r="H76" s="11" t="s">
        <v>20</v>
      </c>
      <c r="I76" s="10">
        <v>3</v>
      </c>
      <c r="J76" s="13">
        <v>29.99</v>
      </c>
      <c r="K76" s="13">
        <f t="shared" si="2"/>
        <v>89.97</v>
      </c>
    </row>
    <row r="77" spans="1:11" ht="22.35" customHeight="1">
      <c r="A77" s="15"/>
      <c r="B77" s="15" t="s">
        <v>44</v>
      </c>
      <c r="C77" s="15" t="s">
        <v>12</v>
      </c>
      <c r="D77" s="9" t="s">
        <v>45</v>
      </c>
      <c r="E77" s="15" t="s">
        <v>46</v>
      </c>
      <c r="F77" s="15" t="s">
        <v>50</v>
      </c>
      <c r="G77" s="15" t="s">
        <v>42</v>
      </c>
      <c r="H77" s="11" t="s">
        <v>48</v>
      </c>
      <c r="I77" s="10">
        <v>0</v>
      </c>
      <c r="J77" s="13">
        <v>29.99</v>
      </c>
      <c r="K77" s="13">
        <f t="shared" si="2"/>
        <v>0</v>
      </c>
    </row>
    <row r="78" spans="1:11" ht="22.35" customHeight="1">
      <c r="A78" s="16"/>
      <c r="B78" s="16"/>
      <c r="C78" s="16"/>
      <c r="D78" s="9" t="s">
        <v>45</v>
      </c>
      <c r="E78" s="16"/>
      <c r="F78" s="16"/>
      <c r="G78" s="16"/>
      <c r="H78" s="11" t="s">
        <v>17</v>
      </c>
      <c r="I78" s="10">
        <v>8</v>
      </c>
      <c r="J78" s="13">
        <v>29.99</v>
      </c>
      <c r="K78" s="13">
        <f t="shared" si="2"/>
        <v>239.92</v>
      </c>
    </row>
    <row r="79" spans="1:11" ht="22.35" customHeight="1">
      <c r="A79" s="16"/>
      <c r="B79" s="16"/>
      <c r="C79" s="16"/>
      <c r="D79" s="9" t="s">
        <v>45</v>
      </c>
      <c r="E79" s="16"/>
      <c r="F79" s="16"/>
      <c r="G79" s="16"/>
      <c r="H79" s="11" t="s">
        <v>18</v>
      </c>
      <c r="I79" s="10">
        <v>8</v>
      </c>
      <c r="J79" s="13">
        <v>29.99</v>
      </c>
      <c r="K79" s="13">
        <f t="shared" si="2"/>
        <v>239.92</v>
      </c>
    </row>
    <row r="80" spans="1:11" ht="22.35" customHeight="1">
      <c r="A80" s="16"/>
      <c r="B80" s="16"/>
      <c r="C80" s="16"/>
      <c r="D80" s="9" t="s">
        <v>45</v>
      </c>
      <c r="E80" s="16"/>
      <c r="F80" s="16"/>
      <c r="G80" s="16"/>
      <c r="H80" s="11" t="s">
        <v>19</v>
      </c>
      <c r="I80" s="10">
        <v>3</v>
      </c>
      <c r="J80" s="13">
        <v>29.99</v>
      </c>
      <c r="K80" s="13">
        <f t="shared" si="2"/>
        <v>89.97</v>
      </c>
    </row>
    <row r="81" spans="1:11" ht="22.35" customHeight="1">
      <c r="A81" s="17"/>
      <c r="B81" s="17"/>
      <c r="C81" s="17"/>
      <c r="D81" s="9" t="s">
        <v>45</v>
      </c>
      <c r="E81" s="17"/>
      <c r="F81" s="17"/>
      <c r="G81" s="17"/>
      <c r="H81" s="11" t="s">
        <v>20</v>
      </c>
      <c r="I81" s="10">
        <v>2</v>
      </c>
      <c r="J81" s="13">
        <v>29.99</v>
      </c>
      <c r="K81" s="13">
        <f t="shared" si="2"/>
        <v>59.98</v>
      </c>
    </row>
    <row r="82" spans="1:11" ht="20.45" customHeight="1">
      <c r="A82" s="15"/>
      <c r="B82" s="15" t="s">
        <v>44</v>
      </c>
      <c r="C82" s="15" t="s">
        <v>12</v>
      </c>
      <c r="D82" s="9" t="s">
        <v>45</v>
      </c>
      <c r="E82" s="15" t="s">
        <v>46</v>
      </c>
      <c r="F82" s="15" t="s">
        <v>51</v>
      </c>
      <c r="G82" s="15" t="s">
        <v>52</v>
      </c>
      <c r="H82" s="11" t="s">
        <v>48</v>
      </c>
      <c r="I82" s="10">
        <v>0</v>
      </c>
      <c r="J82" s="13">
        <v>29.99</v>
      </c>
      <c r="K82" s="13">
        <f t="shared" si="2"/>
        <v>0</v>
      </c>
    </row>
    <row r="83" spans="1:11" ht="20.45" customHeight="1">
      <c r="A83" s="16"/>
      <c r="B83" s="16"/>
      <c r="C83" s="16"/>
      <c r="D83" s="9" t="s">
        <v>45</v>
      </c>
      <c r="E83" s="16"/>
      <c r="F83" s="16"/>
      <c r="G83" s="16"/>
      <c r="H83" s="11" t="s">
        <v>17</v>
      </c>
      <c r="I83" s="10">
        <v>7</v>
      </c>
      <c r="J83" s="13">
        <v>29.99</v>
      </c>
      <c r="K83" s="13">
        <f t="shared" si="2"/>
        <v>209.92999999999998</v>
      </c>
    </row>
    <row r="84" spans="1:11" ht="20.45" customHeight="1">
      <c r="A84" s="16"/>
      <c r="B84" s="16"/>
      <c r="C84" s="16"/>
      <c r="D84" s="9" t="s">
        <v>45</v>
      </c>
      <c r="E84" s="16"/>
      <c r="F84" s="16"/>
      <c r="G84" s="16"/>
      <c r="H84" s="11" t="s">
        <v>18</v>
      </c>
      <c r="I84" s="10">
        <v>8</v>
      </c>
      <c r="J84" s="13">
        <v>29.99</v>
      </c>
      <c r="K84" s="13">
        <f t="shared" si="2"/>
        <v>239.92</v>
      </c>
    </row>
    <row r="85" spans="1:11" ht="20.45" customHeight="1">
      <c r="A85" s="16"/>
      <c r="B85" s="16"/>
      <c r="C85" s="16"/>
      <c r="D85" s="9" t="s">
        <v>45</v>
      </c>
      <c r="E85" s="16"/>
      <c r="F85" s="16"/>
      <c r="G85" s="16"/>
      <c r="H85" s="11" t="s">
        <v>19</v>
      </c>
      <c r="I85" s="10">
        <v>3</v>
      </c>
      <c r="J85" s="13">
        <v>29.99</v>
      </c>
      <c r="K85" s="13">
        <f t="shared" si="2"/>
        <v>89.97</v>
      </c>
    </row>
    <row r="86" spans="1:11" ht="20.45" customHeight="1">
      <c r="A86" s="17"/>
      <c r="B86" s="17"/>
      <c r="C86" s="17"/>
      <c r="D86" s="9" t="s">
        <v>45</v>
      </c>
      <c r="E86" s="17"/>
      <c r="F86" s="17"/>
      <c r="G86" s="17"/>
      <c r="H86" s="11" t="s">
        <v>20</v>
      </c>
      <c r="I86" s="10">
        <v>2</v>
      </c>
      <c r="J86" s="13">
        <v>29.99</v>
      </c>
      <c r="K86" s="13">
        <f t="shared" si="2"/>
        <v>59.98</v>
      </c>
    </row>
    <row r="87" spans="1:11" ht="18" customHeight="1">
      <c r="A87" s="15"/>
      <c r="B87" s="15" t="s">
        <v>44</v>
      </c>
      <c r="C87" s="15" t="s">
        <v>12</v>
      </c>
      <c r="D87" s="9" t="s">
        <v>45</v>
      </c>
      <c r="E87" s="15" t="s">
        <v>46</v>
      </c>
      <c r="F87" s="15" t="s">
        <v>53</v>
      </c>
      <c r="G87" s="15" t="s">
        <v>54</v>
      </c>
      <c r="H87" s="11" t="s">
        <v>48</v>
      </c>
      <c r="I87" s="10">
        <v>14</v>
      </c>
      <c r="J87" s="13">
        <v>29.99</v>
      </c>
      <c r="K87" s="13">
        <f t="shared" si="2"/>
        <v>419.85999999999996</v>
      </c>
    </row>
    <row r="88" spans="1:11" ht="18" customHeight="1">
      <c r="A88" s="16"/>
      <c r="B88" s="16"/>
      <c r="C88" s="16"/>
      <c r="D88" s="9" t="s">
        <v>45</v>
      </c>
      <c r="E88" s="16"/>
      <c r="F88" s="16"/>
      <c r="G88" s="16"/>
      <c r="H88" s="11" t="s">
        <v>17</v>
      </c>
      <c r="I88" s="10">
        <v>19</v>
      </c>
      <c r="J88" s="13">
        <v>29.99</v>
      </c>
      <c r="K88" s="13">
        <f t="shared" si="2"/>
        <v>569.80999999999995</v>
      </c>
    </row>
    <row r="89" spans="1:11" ht="18" customHeight="1">
      <c r="A89" s="16"/>
      <c r="B89" s="16"/>
      <c r="C89" s="16"/>
      <c r="D89" s="9" t="s">
        <v>45</v>
      </c>
      <c r="E89" s="16"/>
      <c r="F89" s="16"/>
      <c r="G89" s="16"/>
      <c r="H89" s="11" t="s">
        <v>18</v>
      </c>
      <c r="I89" s="10">
        <v>20</v>
      </c>
      <c r="J89" s="13">
        <v>29.99</v>
      </c>
      <c r="K89" s="13">
        <f t="shared" si="2"/>
        <v>599.79999999999995</v>
      </c>
    </row>
    <row r="90" spans="1:11" ht="18" customHeight="1">
      <c r="A90" s="16"/>
      <c r="B90" s="16"/>
      <c r="C90" s="16"/>
      <c r="D90" s="9" t="s">
        <v>45</v>
      </c>
      <c r="E90" s="16"/>
      <c r="F90" s="16"/>
      <c r="G90" s="16"/>
      <c r="H90" s="11" t="s">
        <v>19</v>
      </c>
      <c r="I90" s="10">
        <v>9</v>
      </c>
      <c r="J90" s="13">
        <v>29.99</v>
      </c>
      <c r="K90" s="13">
        <f t="shared" si="2"/>
        <v>269.90999999999997</v>
      </c>
    </row>
    <row r="91" spans="1:11" ht="18" customHeight="1">
      <c r="A91" s="17"/>
      <c r="B91" s="17"/>
      <c r="C91" s="17"/>
      <c r="D91" s="9" t="s">
        <v>45</v>
      </c>
      <c r="E91" s="17"/>
      <c r="F91" s="17"/>
      <c r="G91" s="17"/>
      <c r="H91" s="11" t="s">
        <v>20</v>
      </c>
      <c r="I91" s="10">
        <v>3</v>
      </c>
      <c r="J91" s="13">
        <v>29.99</v>
      </c>
      <c r="K91" s="13">
        <f t="shared" si="2"/>
        <v>89.97</v>
      </c>
    </row>
    <row r="92" spans="1:11" ht="22.35" customHeight="1">
      <c r="A92" s="15"/>
      <c r="B92" s="15" t="s">
        <v>44</v>
      </c>
      <c r="C92" s="15" t="s">
        <v>12</v>
      </c>
      <c r="D92" s="9" t="s">
        <v>45</v>
      </c>
      <c r="E92" s="15" t="s">
        <v>55</v>
      </c>
      <c r="F92" s="15" t="s">
        <v>56</v>
      </c>
      <c r="G92" s="15" t="s">
        <v>16</v>
      </c>
      <c r="H92" s="11" t="s">
        <v>48</v>
      </c>
      <c r="I92" s="10">
        <v>11</v>
      </c>
      <c r="J92" s="13">
        <v>29.99</v>
      </c>
      <c r="K92" s="13">
        <f t="shared" si="2"/>
        <v>329.89</v>
      </c>
    </row>
    <row r="93" spans="1:11" ht="22.35" customHeight="1">
      <c r="A93" s="16"/>
      <c r="B93" s="16"/>
      <c r="C93" s="16"/>
      <c r="D93" s="9" t="s">
        <v>45</v>
      </c>
      <c r="E93" s="16"/>
      <c r="F93" s="16"/>
      <c r="G93" s="16"/>
      <c r="H93" s="11" t="s">
        <v>17</v>
      </c>
      <c r="I93" s="10">
        <v>24</v>
      </c>
      <c r="J93" s="13">
        <v>29.99</v>
      </c>
      <c r="K93" s="13">
        <f t="shared" si="2"/>
        <v>719.76</v>
      </c>
    </row>
    <row r="94" spans="1:11" ht="22.35" customHeight="1">
      <c r="A94" s="16"/>
      <c r="B94" s="16"/>
      <c r="C94" s="16"/>
      <c r="D94" s="9" t="s">
        <v>45</v>
      </c>
      <c r="E94" s="16"/>
      <c r="F94" s="16"/>
      <c r="G94" s="16"/>
      <c r="H94" s="11" t="s">
        <v>18</v>
      </c>
      <c r="I94" s="10">
        <v>24</v>
      </c>
      <c r="J94" s="13">
        <v>29.99</v>
      </c>
      <c r="K94" s="13">
        <f t="shared" si="2"/>
        <v>719.76</v>
      </c>
    </row>
    <row r="95" spans="1:11" ht="22.35" customHeight="1">
      <c r="A95" s="16"/>
      <c r="B95" s="16"/>
      <c r="C95" s="16"/>
      <c r="D95" s="9" t="s">
        <v>45</v>
      </c>
      <c r="E95" s="16"/>
      <c r="F95" s="16"/>
      <c r="G95" s="16"/>
      <c r="H95" s="11" t="s">
        <v>19</v>
      </c>
      <c r="I95" s="10">
        <v>10</v>
      </c>
      <c r="J95" s="13">
        <v>29.99</v>
      </c>
      <c r="K95" s="13">
        <f t="shared" si="2"/>
        <v>299.89999999999998</v>
      </c>
    </row>
    <row r="96" spans="1:11" ht="22.35" customHeight="1">
      <c r="A96" s="17"/>
      <c r="B96" s="17"/>
      <c r="C96" s="17"/>
      <c r="D96" s="9" t="s">
        <v>45</v>
      </c>
      <c r="E96" s="17"/>
      <c r="F96" s="17"/>
      <c r="G96" s="17"/>
      <c r="H96" s="11" t="s">
        <v>20</v>
      </c>
      <c r="I96" s="10">
        <v>5</v>
      </c>
      <c r="J96" s="13">
        <v>29.99</v>
      </c>
      <c r="K96" s="13">
        <f t="shared" si="2"/>
        <v>149.94999999999999</v>
      </c>
    </row>
    <row r="97" spans="1:11" ht="21.75" customHeight="1">
      <c r="A97" s="15"/>
      <c r="B97" s="15" t="s">
        <v>44</v>
      </c>
      <c r="C97" s="15" t="s">
        <v>12</v>
      </c>
      <c r="D97" s="9" t="s">
        <v>45</v>
      </c>
      <c r="E97" s="15" t="s">
        <v>55</v>
      </c>
      <c r="F97" s="15" t="s">
        <v>57</v>
      </c>
      <c r="G97" s="15" t="s">
        <v>58</v>
      </c>
      <c r="H97" s="11" t="s">
        <v>48</v>
      </c>
      <c r="I97" s="10">
        <v>0</v>
      </c>
      <c r="J97" s="13">
        <v>29.99</v>
      </c>
      <c r="K97" s="13">
        <f t="shared" si="2"/>
        <v>0</v>
      </c>
    </row>
    <row r="98" spans="1:11" ht="21.75" customHeight="1">
      <c r="A98" s="16"/>
      <c r="B98" s="16"/>
      <c r="C98" s="16"/>
      <c r="D98" s="9" t="s">
        <v>45</v>
      </c>
      <c r="E98" s="16"/>
      <c r="F98" s="16"/>
      <c r="G98" s="16"/>
      <c r="H98" s="11" t="s">
        <v>17</v>
      </c>
      <c r="I98" s="10">
        <v>10</v>
      </c>
      <c r="J98" s="13">
        <v>29.99</v>
      </c>
      <c r="K98" s="13">
        <f t="shared" si="2"/>
        <v>299.89999999999998</v>
      </c>
    </row>
    <row r="99" spans="1:11" ht="21.75" customHeight="1">
      <c r="A99" s="16"/>
      <c r="B99" s="16"/>
      <c r="C99" s="16"/>
      <c r="D99" s="9" t="s">
        <v>45</v>
      </c>
      <c r="E99" s="16"/>
      <c r="F99" s="16"/>
      <c r="G99" s="16"/>
      <c r="H99" s="11" t="s">
        <v>18</v>
      </c>
      <c r="I99" s="10">
        <v>10</v>
      </c>
      <c r="J99" s="13">
        <v>29.99</v>
      </c>
      <c r="K99" s="13">
        <f t="shared" si="2"/>
        <v>299.89999999999998</v>
      </c>
    </row>
    <row r="100" spans="1:11" ht="21.75" customHeight="1">
      <c r="A100" s="16"/>
      <c r="B100" s="16"/>
      <c r="C100" s="16"/>
      <c r="D100" s="9" t="s">
        <v>45</v>
      </c>
      <c r="E100" s="16"/>
      <c r="F100" s="16"/>
      <c r="G100" s="16"/>
      <c r="H100" s="11" t="s">
        <v>19</v>
      </c>
      <c r="I100" s="10">
        <v>3</v>
      </c>
      <c r="J100" s="13">
        <v>29.99</v>
      </c>
      <c r="K100" s="13">
        <f t="shared" si="2"/>
        <v>89.97</v>
      </c>
    </row>
    <row r="101" spans="1:11" ht="21.75" customHeight="1">
      <c r="A101" s="17"/>
      <c r="B101" s="17"/>
      <c r="C101" s="17"/>
      <c r="D101" s="9" t="s">
        <v>45</v>
      </c>
      <c r="E101" s="17"/>
      <c r="F101" s="17"/>
      <c r="G101" s="17"/>
      <c r="H101" s="11" t="s">
        <v>20</v>
      </c>
      <c r="I101" s="10">
        <v>2</v>
      </c>
      <c r="J101" s="13">
        <v>29.99</v>
      </c>
      <c r="K101" s="13">
        <f t="shared" si="2"/>
        <v>59.98</v>
      </c>
    </row>
    <row r="102" spans="1:11" ht="22.35" customHeight="1">
      <c r="A102" s="15"/>
      <c r="B102" s="15" t="s">
        <v>44</v>
      </c>
      <c r="C102" s="15" t="s">
        <v>12</v>
      </c>
      <c r="D102" s="9" t="s">
        <v>45</v>
      </c>
      <c r="E102" s="15" t="s">
        <v>55</v>
      </c>
      <c r="F102" s="15" t="s">
        <v>59</v>
      </c>
      <c r="G102" s="15" t="s">
        <v>42</v>
      </c>
      <c r="H102" s="11" t="s">
        <v>48</v>
      </c>
      <c r="I102" s="10">
        <v>0</v>
      </c>
      <c r="J102" s="13">
        <v>29.99</v>
      </c>
      <c r="K102" s="13">
        <f t="shared" si="2"/>
        <v>0</v>
      </c>
    </row>
    <row r="103" spans="1:11" ht="22.35" customHeight="1">
      <c r="A103" s="16"/>
      <c r="B103" s="16"/>
      <c r="C103" s="16"/>
      <c r="D103" s="9" t="s">
        <v>45</v>
      </c>
      <c r="E103" s="16"/>
      <c r="F103" s="16"/>
      <c r="G103" s="16"/>
      <c r="H103" s="11" t="s">
        <v>17</v>
      </c>
      <c r="I103" s="10">
        <v>4</v>
      </c>
      <c r="J103" s="13">
        <v>29.99</v>
      </c>
      <c r="K103" s="13">
        <f t="shared" si="2"/>
        <v>119.96</v>
      </c>
    </row>
    <row r="104" spans="1:11" ht="22.35" customHeight="1">
      <c r="A104" s="16"/>
      <c r="B104" s="16"/>
      <c r="C104" s="16"/>
      <c r="D104" s="9" t="s">
        <v>45</v>
      </c>
      <c r="E104" s="16"/>
      <c r="F104" s="16"/>
      <c r="G104" s="16"/>
      <c r="H104" s="11" t="s">
        <v>18</v>
      </c>
      <c r="I104" s="10">
        <v>4</v>
      </c>
      <c r="J104" s="13">
        <v>29.99</v>
      </c>
      <c r="K104" s="13">
        <f t="shared" si="2"/>
        <v>119.96</v>
      </c>
    </row>
    <row r="105" spans="1:11" ht="22.35" customHeight="1">
      <c r="A105" s="16"/>
      <c r="B105" s="16"/>
      <c r="C105" s="16"/>
      <c r="D105" s="9" t="s">
        <v>45</v>
      </c>
      <c r="E105" s="16"/>
      <c r="F105" s="16"/>
      <c r="G105" s="16"/>
      <c r="H105" s="11" t="s">
        <v>19</v>
      </c>
      <c r="I105" s="10">
        <v>1</v>
      </c>
      <c r="J105" s="13">
        <v>29.99</v>
      </c>
      <c r="K105" s="13">
        <f t="shared" si="2"/>
        <v>29.99</v>
      </c>
    </row>
    <row r="106" spans="1:11" ht="22.35" customHeight="1">
      <c r="A106" s="17"/>
      <c r="B106" s="17"/>
      <c r="C106" s="17"/>
      <c r="D106" s="9" t="s">
        <v>45</v>
      </c>
      <c r="E106" s="17"/>
      <c r="F106" s="17"/>
      <c r="G106" s="17"/>
      <c r="H106" s="11" t="s">
        <v>20</v>
      </c>
      <c r="I106" s="10">
        <v>1</v>
      </c>
      <c r="J106" s="13">
        <v>29.99</v>
      </c>
      <c r="K106" s="13">
        <f t="shared" si="2"/>
        <v>29.99</v>
      </c>
    </row>
    <row r="107" spans="1:11" ht="19.7" customHeight="1">
      <c r="A107" s="15"/>
      <c r="B107" s="15" t="s">
        <v>44</v>
      </c>
      <c r="C107" s="15" t="s">
        <v>12</v>
      </c>
      <c r="D107" s="9" t="s">
        <v>45</v>
      </c>
      <c r="E107" s="15" t="s">
        <v>55</v>
      </c>
      <c r="F107" s="15" t="s">
        <v>60</v>
      </c>
      <c r="G107" s="15" t="s">
        <v>37</v>
      </c>
      <c r="H107" s="11" t="s">
        <v>48</v>
      </c>
      <c r="I107" s="10">
        <v>0</v>
      </c>
      <c r="J107" s="13">
        <v>29.99</v>
      </c>
      <c r="K107" s="13">
        <f t="shared" si="2"/>
        <v>0</v>
      </c>
    </row>
    <row r="108" spans="1:11" ht="19.7" customHeight="1">
      <c r="A108" s="16"/>
      <c r="B108" s="16"/>
      <c r="C108" s="16"/>
      <c r="D108" s="9" t="s">
        <v>45</v>
      </c>
      <c r="E108" s="16"/>
      <c r="F108" s="16"/>
      <c r="G108" s="16"/>
      <c r="H108" s="11" t="s">
        <v>17</v>
      </c>
      <c r="I108" s="10">
        <v>11</v>
      </c>
      <c r="J108" s="13">
        <v>29.99</v>
      </c>
      <c r="K108" s="13">
        <f t="shared" si="2"/>
        <v>329.89</v>
      </c>
    </row>
    <row r="109" spans="1:11" ht="19.7" customHeight="1">
      <c r="A109" s="16"/>
      <c r="B109" s="16"/>
      <c r="C109" s="16"/>
      <c r="D109" s="9" t="s">
        <v>45</v>
      </c>
      <c r="E109" s="16"/>
      <c r="F109" s="16"/>
      <c r="G109" s="16"/>
      <c r="H109" s="11" t="s">
        <v>18</v>
      </c>
      <c r="I109" s="10">
        <v>11</v>
      </c>
      <c r="J109" s="13">
        <v>29.99</v>
      </c>
      <c r="K109" s="13">
        <f t="shared" si="2"/>
        <v>329.89</v>
      </c>
    </row>
    <row r="110" spans="1:11" ht="19.7" customHeight="1">
      <c r="A110" s="16"/>
      <c r="B110" s="16"/>
      <c r="C110" s="16"/>
      <c r="D110" s="9" t="s">
        <v>45</v>
      </c>
      <c r="E110" s="16"/>
      <c r="F110" s="16"/>
      <c r="G110" s="16"/>
      <c r="H110" s="11" t="s">
        <v>19</v>
      </c>
      <c r="I110" s="10">
        <v>4</v>
      </c>
      <c r="J110" s="13">
        <v>29.99</v>
      </c>
      <c r="K110" s="13">
        <f t="shared" si="2"/>
        <v>119.96</v>
      </c>
    </row>
    <row r="111" spans="1:11" ht="19.7" customHeight="1">
      <c r="A111" s="17"/>
      <c r="B111" s="17"/>
      <c r="C111" s="17"/>
      <c r="D111" s="9" t="s">
        <v>45</v>
      </c>
      <c r="E111" s="17"/>
      <c r="F111" s="17"/>
      <c r="G111" s="17"/>
      <c r="H111" s="11" t="s">
        <v>20</v>
      </c>
      <c r="I111" s="10">
        <v>1</v>
      </c>
      <c r="J111" s="13">
        <v>29.99</v>
      </c>
      <c r="K111" s="13">
        <f t="shared" si="2"/>
        <v>29.99</v>
      </c>
    </row>
    <row r="112" spans="1:11" ht="23.45" customHeight="1">
      <c r="A112" s="15"/>
      <c r="B112" s="15" t="s">
        <v>44</v>
      </c>
      <c r="C112" s="15" t="s">
        <v>12</v>
      </c>
      <c r="D112" s="9" t="s">
        <v>45</v>
      </c>
      <c r="E112" s="15" t="s">
        <v>61</v>
      </c>
      <c r="F112" s="15" t="s">
        <v>62</v>
      </c>
      <c r="G112" s="15" t="s">
        <v>16</v>
      </c>
      <c r="H112" s="11" t="s">
        <v>48</v>
      </c>
      <c r="I112" s="10">
        <v>0</v>
      </c>
      <c r="J112" s="13">
        <v>34.950000000000003</v>
      </c>
      <c r="K112" s="13">
        <f t="shared" si="2"/>
        <v>0</v>
      </c>
    </row>
    <row r="113" spans="1:11" ht="23.45" customHeight="1">
      <c r="A113" s="16"/>
      <c r="B113" s="16"/>
      <c r="C113" s="16"/>
      <c r="D113" s="9" t="s">
        <v>45</v>
      </c>
      <c r="E113" s="16"/>
      <c r="F113" s="16"/>
      <c r="G113" s="16"/>
      <c r="H113" s="11" t="s">
        <v>17</v>
      </c>
      <c r="I113" s="10">
        <v>27</v>
      </c>
      <c r="J113" s="13">
        <v>34.950000000000003</v>
      </c>
      <c r="K113" s="13">
        <f t="shared" si="2"/>
        <v>943.65000000000009</v>
      </c>
    </row>
    <row r="114" spans="1:11" ht="23.45" customHeight="1">
      <c r="A114" s="16"/>
      <c r="B114" s="16"/>
      <c r="C114" s="16"/>
      <c r="D114" s="9" t="s">
        <v>45</v>
      </c>
      <c r="E114" s="16"/>
      <c r="F114" s="16"/>
      <c r="G114" s="16"/>
      <c r="H114" s="11" t="s">
        <v>18</v>
      </c>
      <c r="I114" s="10">
        <v>27</v>
      </c>
      <c r="J114" s="13">
        <v>34.950000000000003</v>
      </c>
      <c r="K114" s="13">
        <f t="shared" si="2"/>
        <v>943.65000000000009</v>
      </c>
    </row>
    <row r="115" spans="1:11" ht="23.45" customHeight="1">
      <c r="A115" s="16"/>
      <c r="B115" s="16"/>
      <c r="C115" s="16"/>
      <c r="D115" s="9" t="s">
        <v>45</v>
      </c>
      <c r="E115" s="16"/>
      <c r="F115" s="16"/>
      <c r="G115" s="16"/>
      <c r="H115" s="11" t="s">
        <v>19</v>
      </c>
      <c r="I115" s="10">
        <v>13</v>
      </c>
      <c r="J115" s="13">
        <v>34.950000000000003</v>
      </c>
      <c r="K115" s="13">
        <f t="shared" si="2"/>
        <v>454.35</v>
      </c>
    </row>
    <row r="116" spans="1:11" ht="23.45" customHeight="1">
      <c r="A116" s="17"/>
      <c r="B116" s="17"/>
      <c r="C116" s="17"/>
      <c r="D116" s="9" t="s">
        <v>45</v>
      </c>
      <c r="E116" s="17"/>
      <c r="F116" s="17"/>
      <c r="G116" s="17"/>
      <c r="H116" s="11" t="s">
        <v>20</v>
      </c>
      <c r="I116" s="10">
        <v>6</v>
      </c>
      <c r="J116" s="13">
        <v>34.950000000000003</v>
      </c>
      <c r="K116" s="13">
        <f t="shared" si="2"/>
        <v>209.70000000000002</v>
      </c>
    </row>
    <row r="117" spans="1:11" ht="23.45" customHeight="1">
      <c r="A117" s="15"/>
      <c r="B117" s="15" t="s">
        <v>44</v>
      </c>
      <c r="C117" s="15" t="s">
        <v>12</v>
      </c>
      <c r="D117" s="9" t="s">
        <v>45</v>
      </c>
      <c r="E117" s="15" t="s">
        <v>61</v>
      </c>
      <c r="F117" s="15" t="s">
        <v>63</v>
      </c>
      <c r="G117" s="15" t="s">
        <v>22</v>
      </c>
      <c r="H117" s="11" t="s">
        <v>48</v>
      </c>
      <c r="I117" s="10">
        <v>0</v>
      </c>
      <c r="J117" s="13">
        <v>34.950000000000003</v>
      </c>
      <c r="K117" s="13">
        <f t="shared" si="2"/>
        <v>0</v>
      </c>
    </row>
    <row r="118" spans="1:11" ht="23.45" customHeight="1">
      <c r="A118" s="16"/>
      <c r="B118" s="16"/>
      <c r="C118" s="16"/>
      <c r="D118" s="9" t="s">
        <v>45</v>
      </c>
      <c r="E118" s="16"/>
      <c r="F118" s="16"/>
      <c r="G118" s="16"/>
      <c r="H118" s="11" t="s">
        <v>17</v>
      </c>
      <c r="I118" s="10">
        <v>11</v>
      </c>
      <c r="J118" s="13">
        <v>34.950000000000003</v>
      </c>
      <c r="K118" s="13">
        <f t="shared" si="2"/>
        <v>384.45000000000005</v>
      </c>
    </row>
    <row r="119" spans="1:11" ht="23.45" customHeight="1">
      <c r="A119" s="16"/>
      <c r="B119" s="16"/>
      <c r="C119" s="16"/>
      <c r="D119" s="9" t="s">
        <v>45</v>
      </c>
      <c r="E119" s="16"/>
      <c r="F119" s="16"/>
      <c r="G119" s="16"/>
      <c r="H119" s="11" t="s">
        <v>18</v>
      </c>
      <c r="I119" s="10">
        <v>11</v>
      </c>
      <c r="J119" s="13">
        <v>34.950000000000003</v>
      </c>
      <c r="K119" s="13">
        <f t="shared" si="2"/>
        <v>384.45000000000005</v>
      </c>
    </row>
    <row r="120" spans="1:11" ht="23.45" customHeight="1">
      <c r="A120" s="16"/>
      <c r="B120" s="16"/>
      <c r="C120" s="16"/>
      <c r="D120" s="9" t="s">
        <v>45</v>
      </c>
      <c r="E120" s="16"/>
      <c r="F120" s="16"/>
      <c r="G120" s="16"/>
      <c r="H120" s="11" t="s">
        <v>19</v>
      </c>
      <c r="I120" s="10">
        <v>5</v>
      </c>
      <c r="J120" s="13">
        <v>34.950000000000003</v>
      </c>
      <c r="K120" s="13">
        <f t="shared" si="2"/>
        <v>174.75</v>
      </c>
    </row>
    <row r="121" spans="1:11" ht="23.45" customHeight="1">
      <c r="A121" s="17"/>
      <c r="B121" s="17"/>
      <c r="C121" s="17"/>
      <c r="D121" s="9" t="s">
        <v>45</v>
      </c>
      <c r="E121" s="17"/>
      <c r="F121" s="17"/>
      <c r="G121" s="17"/>
      <c r="H121" s="11" t="s">
        <v>20</v>
      </c>
      <c r="I121" s="10">
        <v>3</v>
      </c>
      <c r="J121" s="13">
        <v>34.950000000000003</v>
      </c>
      <c r="K121" s="13">
        <f t="shared" si="2"/>
        <v>104.85000000000001</v>
      </c>
    </row>
    <row r="122" spans="1:11" ht="23.45" customHeight="1">
      <c r="A122" s="15"/>
      <c r="B122" s="15" t="s">
        <v>44</v>
      </c>
      <c r="C122" s="15" t="s">
        <v>12</v>
      </c>
      <c r="D122" s="9" t="s">
        <v>45</v>
      </c>
      <c r="E122" s="15" t="s">
        <v>61</v>
      </c>
      <c r="F122" s="15" t="s">
        <v>64</v>
      </c>
      <c r="G122" s="15" t="s">
        <v>42</v>
      </c>
      <c r="H122" s="11" t="s">
        <v>48</v>
      </c>
      <c r="I122" s="10">
        <v>0</v>
      </c>
      <c r="J122" s="13">
        <v>34.950000000000003</v>
      </c>
      <c r="K122" s="13">
        <f t="shared" si="2"/>
        <v>0</v>
      </c>
    </row>
    <row r="123" spans="1:11" ht="23.45" customHeight="1">
      <c r="A123" s="16"/>
      <c r="B123" s="16"/>
      <c r="C123" s="16"/>
      <c r="D123" s="9" t="s">
        <v>45</v>
      </c>
      <c r="E123" s="16"/>
      <c r="F123" s="16"/>
      <c r="G123" s="16"/>
      <c r="H123" s="11" t="s">
        <v>17</v>
      </c>
      <c r="I123" s="10">
        <v>8</v>
      </c>
      <c r="J123" s="13">
        <v>34.950000000000003</v>
      </c>
      <c r="K123" s="13">
        <f t="shared" si="2"/>
        <v>279.60000000000002</v>
      </c>
    </row>
    <row r="124" spans="1:11" ht="23.45" customHeight="1">
      <c r="A124" s="16"/>
      <c r="B124" s="16"/>
      <c r="C124" s="16"/>
      <c r="D124" s="9" t="s">
        <v>45</v>
      </c>
      <c r="E124" s="16"/>
      <c r="F124" s="16"/>
      <c r="G124" s="16"/>
      <c r="H124" s="11" t="s">
        <v>18</v>
      </c>
      <c r="I124" s="10">
        <v>8</v>
      </c>
      <c r="J124" s="13">
        <v>34.950000000000003</v>
      </c>
      <c r="K124" s="13">
        <f t="shared" si="2"/>
        <v>279.60000000000002</v>
      </c>
    </row>
    <row r="125" spans="1:11" ht="23.45" customHeight="1">
      <c r="A125" s="16"/>
      <c r="B125" s="16"/>
      <c r="C125" s="16"/>
      <c r="D125" s="9" t="s">
        <v>45</v>
      </c>
      <c r="E125" s="16"/>
      <c r="F125" s="16"/>
      <c r="G125" s="16"/>
      <c r="H125" s="11" t="s">
        <v>19</v>
      </c>
      <c r="I125" s="10">
        <v>3</v>
      </c>
      <c r="J125" s="13">
        <v>34.950000000000003</v>
      </c>
      <c r="K125" s="13">
        <f t="shared" si="2"/>
        <v>104.85000000000001</v>
      </c>
    </row>
    <row r="126" spans="1:11" ht="23.45" customHeight="1">
      <c r="A126" s="17"/>
      <c r="B126" s="17"/>
      <c r="C126" s="17"/>
      <c r="D126" s="9" t="s">
        <v>45</v>
      </c>
      <c r="E126" s="17"/>
      <c r="F126" s="17"/>
      <c r="G126" s="17"/>
      <c r="H126" s="11" t="s">
        <v>20</v>
      </c>
      <c r="I126" s="10">
        <v>0</v>
      </c>
      <c r="J126" s="13">
        <v>34.950000000000003</v>
      </c>
      <c r="K126" s="13">
        <f t="shared" si="2"/>
        <v>0</v>
      </c>
    </row>
    <row r="127" spans="1:11" ht="21.75" customHeight="1">
      <c r="A127" s="14"/>
      <c r="B127" s="15" t="s">
        <v>65</v>
      </c>
      <c r="C127" s="15" t="s">
        <v>12</v>
      </c>
      <c r="D127" s="9" t="s">
        <v>66</v>
      </c>
      <c r="E127" s="14" t="s">
        <v>67</v>
      </c>
      <c r="F127" s="14">
        <v>1306443</v>
      </c>
      <c r="G127" s="14" t="s">
        <v>16</v>
      </c>
      <c r="H127" s="11" t="s">
        <v>48</v>
      </c>
      <c r="I127" s="10">
        <v>36</v>
      </c>
      <c r="J127" s="13">
        <v>30</v>
      </c>
      <c r="K127" s="13">
        <f t="shared" si="2"/>
        <v>1080</v>
      </c>
    </row>
    <row r="128" spans="1:11" ht="21.75" customHeight="1">
      <c r="A128" s="14"/>
      <c r="B128" s="16"/>
      <c r="C128" s="16"/>
      <c r="D128" s="9" t="s">
        <v>66</v>
      </c>
      <c r="E128" s="14"/>
      <c r="F128" s="14"/>
      <c r="G128" s="14"/>
      <c r="H128" s="11" t="s">
        <v>17</v>
      </c>
      <c r="I128" s="10">
        <v>70</v>
      </c>
      <c r="J128" s="13">
        <v>30</v>
      </c>
      <c r="K128" s="13">
        <f t="shared" si="2"/>
        <v>2100</v>
      </c>
    </row>
    <row r="129" spans="1:11" ht="21.75" customHeight="1">
      <c r="A129" s="14"/>
      <c r="B129" s="16"/>
      <c r="C129" s="16"/>
      <c r="D129" s="9" t="s">
        <v>66</v>
      </c>
      <c r="E129" s="14"/>
      <c r="F129" s="14"/>
      <c r="G129" s="14"/>
      <c r="H129" s="11" t="s">
        <v>18</v>
      </c>
      <c r="I129" s="10">
        <v>76</v>
      </c>
      <c r="J129" s="13">
        <v>30</v>
      </c>
      <c r="K129" s="13">
        <f t="shared" si="2"/>
        <v>2280</v>
      </c>
    </row>
    <row r="130" spans="1:11" ht="21.75" customHeight="1">
      <c r="A130" s="14"/>
      <c r="B130" s="16"/>
      <c r="C130" s="16"/>
      <c r="D130" s="9" t="s">
        <v>66</v>
      </c>
      <c r="E130" s="14"/>
      <c r="F130" s="14"/>
      <c r="G130" s="14"/>
      <c r="H130" s="11" t="s">
        <v>19</v>
      </c>
      <c r="I130" s="10">
        <v>42</v>
      </c>
      <c r="J130" s="13">
        <v>30</v>
      </c>
      <c r="K130" s="13">
        <f t="shared" si="2"/>
        <v>1260</v>
      </c>
    </row>
    <row r="131" spans="1:11" ht="21.75" customHeight="1">
      <c r="A131" s="14"/>
      <c r="B131" s="17"/>
      <c r="C131" s="17"/>
      <c r="D131" s="9" t="s">
        <v>66</v>
      </c>
      <c r="E131" s="14"/>
      <c r="F131" s="14"/>
      <c r="G131" s="14"/>
      <c r="H131" s="11" t="s">
        <v>20</v>
      </c>
      <c r="I131" s="10">
        <v>15</v>
      </c>
      <c r="J131" s="13">
        <v>30</v>
      </c>
      <c r="K131" s="13">
        <f t="shared" si="2"/>
        <v>450</v>
      </c>
    </row>
    <row r="132" spans="1:11" ht="21.75" customHeight="1">
      <c r="A132" s="14"/>
      <c r="B132" s="15" t="s">
        <v>65</v>
      </c>
      <c r="C132" s="15" t="s">
        <v>12</v>
      </c>
      <c r="D132" s="9" t="s">
        <v>66</v>
      </c>
      <c r="E132" s="14" t="s">
        <v>68</v>
      </c>
      <c r="F132" s="14">
        <v>1309651</v>
      </c>
      <c r="G132" s="14" t="s">
        <v>16</v>
      </c>
      <c r="H132" s="11" t="s">
        <v>48</v>
      </c>
      <c r="I132" s="10">
        <v>0</v>
      </c>
      <c r="J132" s="13">
        <v>45</v>
      </c>
      <c r="K132" s="13">
        <f t="shared" ref="K132:K195" si="3">J132*I132</f>
        <v>0</v>
      </c>
    </row>
    <row r="133" spans="1:11" ht="21.75" customHeight="1">
      <c r="A133" s="14"/>
      <c r="B133" s="16"/>
      <c r="C133" s="16"/>
      <c r="D133" s="9" t="s">
        <v>66</v>
      </c>
      <c r="E133" s="14"/>
      <c r="F133" s="14"/>
      <c r="G133" s="14"/>
      <c r="H133" s="11" t="s">
        <v>17</v>
      </c>
      <c r="I133" s="10">
        <v>72</v>
      </c>
      <c r="J133" s="13">
        <v>45</v>
      </c>
      <c r="K133" s="13">
        <f t="shared" si="3"/>
        <v>3240</v>
      </c>
    </row>
    <row r="134" spans="1:11" ht="21.75" customHeight="1">
      <c r="A134" s="14"/>
      <c r="B134" s="16"/>
      <c r="C134" s="16"/>
      <c r="D134" s="9" t="s">
        <v>66</v>
      </c>
      <c r="E134" s="14"/>
      <c r="F134" s="14"/>
      <c r="G134" s="14"/>
      <c r="H134" s="11" t="s">
        <v>18</v>
      </c>
      <c r="I134" s="10">
        <v>61</v>
      </c>
      <c r="J134" s="13">
        <v>45</v>
      </c>
      <c r="K134" s="13">
        <f t="shared" si="3"/>
        <v>2745</v>
      </c>
    </row>
    <row r="135" spans="1:11" ht="21.75" customHeight="1">
      <c r="A135" s="14"/>
      <c r="B135" s="16"/>
      <c r="C135" s="16"/>
      <c r="D135" s="9" t="s">
        <v>66</v>
      </c>
      <c r="E135" s="14"/>
      <c r="F135" s="14"/>
      <c r="G135" s="14"/>
      <c r="H135" s="11" t="s">
        <v>19</v>
      </c>
      <c r="I135" s="10">
        <v>40</v>
      </c>
      <c r="J135" s="13">
        <v>45</v>
      </c>
      <c r="K135" s="13">
        <f t="shared" si="3"/>
        <v>1800</v>
      </c>
    </row>
    <row r="136" spans="1:11" ht="21.75" customHeight="1">
      <c r="A136" s="14"/>
      <c r="B136" s="17"/>
      <c r="C136" s="17"/>
      <c r="D136" s="9" t="s">
        <v>66</v>
      </c>
      <c r="E136" s="14"/>
      <c r="F136" s="14"/>
      <c r="G136" s="14"/>
      <c r="H136" s="11" t="s">
        <v>20</v>
      </c>
      <c r="I136" s="10">
        <v>15</v>
      </c>
      <c r="J136" s="13">
        <v>45</v>
      </c>
      <c r="K136" s="13">
        <f t="shared" si="3"/>
        <v>675</v>
      </c>
    </row>
    <row r="137" spans="1:11" ht="21.75" customHeight="1">
      <c r="A137" s="14"/>
      <c r="B137" s="15" t="s">
        <v>65</v>
      </c>
      <c r="C137" s="15" t="s">
        <v>12</v>
      </c>
      <c r="D137" s="9" t="s">
        <v>66</v>
      </c>
      <c r="E137" s="14" t="s">
        <v>68</v>
      </c>
      <c r="F137" s="14">
        <v>1309651</v>
      </c>
      <c r="G137" s="14" t="s">
        <v>22</v>
      </c>
      <c r="H137" s="11" t="s">
        <v>48</v>
      </c>
      <c r="I137" s="10">
        <v>0</v>
      </c>
      <c r="J137" s="13">
        <v>45</v>
      </c>
      <c r="K137" s="13">
        <f t="shared" si="3"/>
        <v>0</v>
      </c>
    </row>
    <row r="138" spans="1:11" ht="21.75" customHeight="1">
      <c r="A138" s="14"/>
      <c r="B138" s="16"/>
      <c r="C138" s="16"/>
      <c r="D138" s="9" t="s">
        <v>66</v>
      </c>
      <c r="E138" s="14"/>
      <c r="F138" s="14"/>
      <c r="G138" s="14"/>
      <c r="H138" s="11" t="s">
        <v>17</v>
      </c>
      <c r="I138" s="10">
        <v>70</v>
      </c>
      <c r="J138" s="13">
        <v>45</v>
      </c>
      <c r="K138" s="13">
        <f t="shared" si="3"/>
        <v>3150</v>
      </c>
    </row>
    <row r="139" spans="1:11" ht="21.75" customHeight="1">
      <c r="A139" s="14"/>
      <c r="B139" s="16"/>
      <c r="C139" s="16"/>
      <c r="D139" s="9" t="s">
        <v>66</v>
      </c>
      <c r="E139" s="14"/>
      <c r="F139" s="14"/>
      <c r="G139" s="14"/>
      <c r="H139" s="11" t="s">
        <v>18</v>
      </c>
      <c r="I139" s="10">
        <v>71</v>
      </c>
      <c r="J139" s="13">
        <v>45</v>
      </c>
      <c r="K139" s="13">
        <f t="shared" si="3"/>
        <v>3195</v>
      </c>
    </row>
    <row r="140" spans="1:11" ht="21.75" customHeight="1">
      <c r="A140" s="14"/>
      <c r="B140" s="16"/>
      <c r="C140" s="16"/>
      <c r="D140" s="9" t="s">
        <v>66</v>
      </c>
      <c r="E140" s="14"/>
      <c r="F140" s="14"/>
      <c r="G140" s="14"/>
      <c r="H140" s="11" t="s">
        <v>19</v>
      </c>
      <c r="I140" s="10">
        <v>41</v>
      </c>
      <c r="J140" s="13">
        <v>45</v>
      </c>
      <c r="K140" s="13">
        <f t="shared" si="3"/>
        <v>1845</v>
      </c>
    </row>
    <row r="141" spans="1:11" ht="21.75" customHeight="1">
      <c r="A141" s="14"/>
      <c r="B141" s="17"/>
      <c r="C141" s="17"/>
      <c r="D141" s="9" t="s">
        <v>66</v>
      </c>
      <c r="E141" s="14"/>
      <c r="F141" s="14"/>
      <c r="G141" s="14"/>
      <c r="H141" s="11" t="s">
        <v>20</v>
      </c>
      <c r="I141" s="10">
        <v>15</v>
      </c>
      <c r="J141" s="13">
        <v>45</v>
      </c>
      <c r="K141" s="13">
        <f t="shared" si="3"/>
        <v>675</v>
      </c>
    </row>
    <row r="142" spans="1:11" ht="21.75" customHeight="1">
      <c r="A142" s="14"/>
      <c r="B142" s="15" t="s">
        <v>65</v>
      </c>
      <c r="C142" s="15" t="s">
        <v>12</v>
      </c>
      <c r="D142" s="9" t="s">
        <v>66</v>
      </c>
      <c r="E142" s="14" t="s">
        <v>68</v>
      </c>
      <c r="F142" s="14">
        <v>1309651</v>
      </c>
      <c r="G142" s="14" t="s">
        <v>37</v>
      </c>
      <c r="H142" s="11" t="s">
        <v>48</v>
      </c>
      <c r="I142" s="10">
        <v>0</v>
      </c>
      <c r="J142" s="13">
        <v>45</v>
      </c>
      <c r="K142" s="13">
        <f t="shared" si="3"/>
        <v>0</v>
      </c>
    </row>
    <row r="143" spans="1:11" ht="21.75" customHeight="1">
      <c r="A143" s="14"/>
      <c r="B143" s="16"/>
      <c r="C143" s="16"/>
      <c r="D143" s="9" t="s">
        <v>66</v>
      </c>
      <c r="E143" s="14"/>
      <c r="F143" s="14"/>
      <c r="G143" s="14"/>
      <c r="H143" s="11" t="s">
        <v>17</v>
      </c>
      <c r="I143" s="10">
        <v>35</v>
      </c>
      <c r="J143" s="13">
        <v>45</v>
      </c>
      <c r="K143" s="13">
        <f t="shared" si="3"/>
        <v>1575</v>
      </c>
    </row>
    <row r="144" spans="1:11" ht="21.75" customHeight="1">
      <c r="A144" s="14"/>
      <c r="B144" s="16"/>
      <c r="C144" s="16"/>
      <c r="D144" s="9" t="s">
        <v>66</v>
      </c>
      <c r="E144" s="14"/>
      <c r="F144" s="14"/>
      <c r="G144" s="14"/>
      <c r="H144" s="11" t="s">
        <v>18</v>
      </c>
      <c r="I144" s="10">
        <v>39</v>
      </c>
      <c r="J144" s="13">
        <v>45</v>
      </c>
      <c r="K144" s="13">
        <f t="shared" si="3"/>
        <v>1755</v>
      </c>
    </row>
    <row r="145" spans="1:11" ht="21.75" customHeight="1">
      <c r="A145" s="14"/>
      <c r="B145" s="16"/>
      <c r="C145" s="16"/>
      <c r="D145" s="9" t="s">
        <v>66</v>
      </c>
      <c r="E145" s="14"/>
      <c r="F145" s="14"/>
      <c r="G145" s="14"/>
      <c r="H145" s="11" t="s">
        <v>19</v>
      </c>
      <c r="I145" s="10">
        <v>18</v>
      </c>
      <c r="J145" s="13">
        <v>45</v>
      </c>
      <c r="K145" s="13">
        <f t="shared" si="3"/>
        <v>810</v>
      </c>
    </row>
    <row r="146" spans="1:11" ht="21.75" customHeight="1">
      <c r="A146" s="14"/>
      <c r="B146" s="17"/>
      <c r="C146" s="17"/>
      <c r="D146" s="9" t="s">
        <v>66</v>
      </c>
      <c r="E146" s="14"/>
      <c r="F146" s="14"/>
      <c r="G146" s="14"/>
      <c r="H146" s="11" t="s">
        <v>20</v>
      </c>
      <c r="I146" s="10">
        <v>0</v>
      </c>
      <c r="J146" s="13">
        <v>45</v>
      </c>
      <c r="K146" s="13">
        <f t="shared" si="3"/>
        <v>0</v>
      </c>
    </row>
    <row r="147" spans="1:11" ht="21.75" customHeight="1">
      <c r="A147" s="14"/>
      <c r="B147" s="15" t="s">
        <v>65</v>
      </c>
      <c r="C147" s="15" t="s">
        <v>12</v>
      </c>
      <c r="D147" s="9" t="s">
        <v>45</v>
      </c>
      <c r="E147" s="14" t="s">
        <v>69</v>
      </c>
      <c r="F147" s="14">
        <v>1329582</v>
      </c>
      <c r="G147" s="14" t="s">
        <v>16</v>
      </c>
      <c r="H147" s="11" t="s">
        <v>48</v>
      </c>
      <c r="I147" s="10">
        <v>31</v>
      </c>
      <c r="J147" s="13">
        <v>26</v>
      </c>
      <c r="K147" s="13">
        <f t="shared" si="3"/>
        <v>806</v>
      </c>
    </row>
    <row r="148" spans="1:11" ht="21.75" customHeight="1">
      <c r="A148" s="14"/>
      <c r="B148" s="16"/>
      <c r="C148" s="16"/>
      <c r="D148" s="9" t="s">
        <v>45</v>
      </c>
      <c r="E148" s="14"/>
      <c r="F148" s="14"/>
      <c r="G148" s="14"/>
      <c r="H148" s="11" t="s">
        <v>17</v>
      </c>
      <c r="I148" s="10">
        <v>72</v>
      </c>
      <c r="J148" s="13">
        <v>26</v>
      </c>
      <c r="K148" s="13">
        <f t="shared" si="3"/>
        <v>1872</v>
      </c>
    </row>
    <row r="149" spans="1:11" ht="21.75" customHeight="1">
      <c r="A149" s="14"/>
      <c r="B149" s="16"/>
      <c r="C149" s="16"/>
      <c r="D149" s="9" t="s">
        <v>45</v>
      </c>
      <c r="E149" s="14"/>
      <c r="F149" s="14"/>
      <c r="G149" s="14"/>
      <c r="H149" s="11" t="s">
        <v>18</v>
      </c>
      <c r="I149" s="10">
        <v>74</v>
      </c>
      <c r="J149" s="13">
        <v>26</v>
      </c>
      <c r="K149" s="13">
        <f t="shared" si="3"/>
        <v>1924</v>
      </c>
    </row>
    <row r="150" spans="1:11" ht="21.75" customHeight="1">
      <c r="A150" s="14"/>
      <c r="B150" s="16"/>
      <c r="C150" s="16"/>
      <c r="D150" s="9" t="s">
        <v>45</v>
      </c>
      <c r="E150" s="14"/>
      <c r="F150" s="14"/>
      <c r="G150" s="14"/>
      <c r="H150" s="11" t="s">
        <v>19</v>
      </c>
      <c r="I150" s="10">
        <v>36</v>
      </c>
      <c r="J150" s="13">
        <v>26</v>
      </c>
      <c r="K150" s="13">
        <f t="shared" si="3"/>
        <v>936</v>
      </c>
    </row>
    <row r="151" spans="1:11" ht="21.75" customHeight="1">
      <c r="A151" s="14"/>
      <c r="B151" s="17"/>
      <c r="C151" s="17"/>
      <c r="D151" s="9" t="s">
        <v>45</v>
      </c>
      <c r="E151" s="14"/>
      <c r="F151" s="14"/>
      <c r="G151" s="14"/>
      <c r="H151" s="11" t="s">
        <v>20</v>
      </c>
      <c r="I151" s="10">
        <v>16</v>
      </c>
      <c r="J151" s="13">
        <v>26</v>
      </c>
      <c r="K151" s="13">
        <f t="shared" si="3"/>
        <v>416</v>
      </c>
    </row>
    <row r="152" spans="1:11" ht="21.75" customHeight="1">
      <c r="A152" s="14"/>
      <c r="B152" s="15" t="s">
        <v>65</v>
      </c>
      <c r="C152" s="15" t="s">
        <v>12</v>
      </c>
      <c r="D152" s="9" t="s">
        <v>45</v>
      </c>
      <c r="E152" s="14" t="s">
        <v>69</v>
      </c>
      <c r="F152" s="14">
        <v>1329582</v>
      </c>
      <c r="G152" s="14" t="s">
        <v>42</v>
      </c>
      <c r="H152" s="11" t="s">
        <v>48</v>
      </c>
      <c r="I152" s="10">
        <v>0</v>
      </c>
      <c r="J152" s="13">
        <v>26</v>
      </c>
      <c r="K152" s="13">
        <f t="shared" si="3"/>
        <v>0</v>
      </c>
    </row>
    <row r="153" spans="1:11" ht="21.75" customHeight="1">
      <c r="A153" s="14"/>
      <c r="B153" s="16"/>
      <c r="C153" s="16"/>
      <c r="D153" s="9" t="s">
        <v>45</v>
      </c>
      <c r="E153" s="14"/>
      <c r="F153" s="14"/>
      <c r="G153" s="14"/>
      <c r="H153" s="11" t="s">
        <v>17</v>
      </c>
      <c r="I153" s="10">
        <v>35</v>
      </c>
      <c r="J153" s="13">
        <v>26</v>
      </c>
      <c r="K153" s="13">
        <f t="shared" si="3"/>
        <v>910</v>
      </c>
    </row>
    <row r="154" spans="1:11" ht="21.75" customHeight="1">
      <c r="A154" s="14"/>
      <c r="B154" s="16"/>
      <c r="C154" s="16"/>
      <c r="D154" s="9" t="s">
        <v>45</v>
      </c>
      <c r="E154" s="14"/>
      <c r="F154" s="14"/>
      <c r="G154" s="14"/>
      <c r="H154" s="11" t="s">
        <v>18</v>
      </c>
      <c r="I154" s="10">
        <v>20</v>
      </c>
      <c r="J154" s="13">
        <v>26</v>
      </c>
      <c r="K154" s="13">
        <f t="shared" si="3"/>
        <v>520</v>
      </c>
    </row>
    <row r="155" spans="1:11" ht="21.75" customHeight="1">
      <c r="A155" s="14"/>
      <c r="B155" s="16"/>
      <c r="C155" s="16"/>
      <c r="D155" s="9" t="s">
        <v>45</v>
      </c>
      <c r="E155" s="14"/>
      <c r="F155" s="14"/>
      <c r="G155" s="14"/>
      <c r="H155" s="11" t="s">
        <v>19</v>
      </c>
      <c r="I155" s="10">
        <v>16</v>
      </c>
      <c r="J155" s="13">
        <v>26</v>
      </c>
      <c r="K155" s="13">
        <f t="shared" si="3"/>
        <v>416</v>
      </c>
    </row>
    <row r="156" spans="1:11" ht="21.75" customHeight="1">
      <c r="A156" s="14"/>
      <c r="B156" s="17"/>
      <c r="C156" s="17"/>
      <c r="D156" s="9" t="s">
        <v>45</v>
      </c>
      <c r="E156" s="14"/>
      <c r="F156" s="14"/>
      <c r="G156" s="14"/>
      <c r="H156" s="11" t="s">
        <v>20</v>
      </c>
      <c r="I156" s="10">
        <v>0</v>
      </c>
      <c r="J156" s="13">
        <v>26</v>
      </c>
      <c r="K156" s="13">
        <f t="shared" si="3"/>
        <v>0</v>
      </c>
    </row>
    <row r="157" spans="1:11" ht="21.75" customHeight="1">
      <c r="A157" s="14"/>
      <c r="B157" s="15" t="s">
        <v>65</v>
      </c>
      <c r="C157" s="15" t="s">
        <v>12</v>
      </c>
      <c r="D157" s="9" t="s">
        <v>45</v>
      </c>
      <c r="E157" s="14" t="s">
        <v>69</v>
      </c>
      <c r="F157" s="14">
        <v>1329582</v>
      </c>
      <c r="G157" s="14" t="s">
        <v>22</v>
      </c>
      <c r="H157" s="11" t="s">
        <v>48</v>
      </c>
      <c r="I157" s="10">
        <v>10</v>
      </c>
      <c r="J157" s="13">
        <v>26</v>
      </c>
      <c r="K157" s="13">
        <f t="shared" si="3"/>
        <v>260</v>
      </c>
    </row>
    <row r="158" spans="1:11" ht="21.75" customHeight="1">
      <c r="A158" s="14"/>
      <c r="B158" s="16"/>
      <c r="C158" s="16"/>
      <c r="D158" s="9" t="s">
        <v>45</v>
      </c>
      <c r="E158" s="14"/>
      <c r="F158" s="14"/>
      <c r="G158" s="14"/>
      <c r="H158" s="11" t="s">
        <v>17</v>
      </c>
      <c r="I158" s="10">
        <v>30</v>
      </c>
      <c r="J158" s="13">
        <v>26</v>
      </c>
      <c r="K158" s="13">
        <f t="shared" si="3"/>
        <v>780</v>
      </c>
    </row>
    <row r="159" spans="1:11" ht="21.75" customHeight="1">
      <c r="A159" s="14"/>
      <c r="B159" s="16"/>
      <c r="C159" s="16"/>
      <c r="D159" s="9" t="s">
        <v>45</v>
      </c>
      <c r="E159" s="14"/>
      <c r="F159" s="14"/>
      <c r="G159" s="14"/>
      <c r="H159" s="11" t="s">
        <v>18</v>
      </c>
      <c r="I159" s="10">
        <v>36</v>
      </c>
      <c r="J159" s="13">
        <v>26</v>
      </c>
      <c r="K159" s="13">
        <f t="shared" si="3"/>
        <v>936</v>
      </c>
    </row>
    <row r="160" spans="1:11" ht="21.75" customHeight="1">
      <c r="A160" s="14"/>
      <c r="B160" s="16"/>
      <c r="C160" s="16"/>
      <c r="D160" s="9" t="s">
        <v>45</v>
      </c>
      <c r="E160" s="14"/>
      <c r="F160" s="14"/>
      <c r="G160" s="14"/>
      <c r="H160" s="11" t="s">
        <v>19</v>
      </c>
      <c r="I160" s="10">
        <v>18</v>
      </c>
      <c r="J160" s="13">
        <v>26</v>
      </c>
      <c r="K160" s="13">
        <f t="shared" si="3"/>
        <v>468</v>
      </c>
    </row>
    <row r="161" spans="1:11" ht="21.75" customHeight="1">
      <c r="A161" s="14"/>
      <c r="B161" s="17"/>
      <c r="C161" s="17"/>
      <c r="D161" s="9" t="s">
        <v>45</v>
      </c>
      <c r="E161" s="14"/>
      <c r="F161" s="14"/>
      <c r="G161" s="14"/>
      <c r="H161" s="11" t="s">
        <v>20</v>
      </c>
      <c r="I161" s="10">
        <v>7</v>
      </c>
      <c r="J161" s="13">
        <v>26</v>
      </c>
      <c r="K161" s="13">
        <f t="shared" si="3"/>
        <v>182</v>
      </c>
    </row>
    <row r="162" spans="1:11" ht="21.75" customHeight="1">
      <c r="A162" s="14"/>
      <c r="B162" s="15" t="s">
        <v>65</v>
      </c>
      <c r="C162" s="15" t="s">
        <v>12</v>
      </c>
      <c r="D162" s="9" t="s">
        <v>45</v>
      </c>
      <c r="E162" s="14" t="s">
        <v>69</v>
      </c>
      <c r="F162" s="14">
        <v>1329582</v>
      </c>
      <c r="G162" s="14" t="s">
        <v>54</v>
      </c>
      <c r="H162" s="11" t="s">
        <v>48</v>
      </c>
      <c r="I162" s="10">
        <v>0</v>
      </c>
      <c r="J162" s="13">
        <v>26</v>
      </c>
      <c r="K162" s="13">
        <f t="shared" si="3"/>
        <v>0</v>
      </c>
    </row>
    <row r="163" spans="1:11" ht="21.75" customHeight="1">
      <c r="A163" s="14"/>
      <c r="B163" s="16"/>
      <c r="C163" s="16"/>
      <c r="D163" s="9" t="s">
        <v>45</v>
      </c>
      <c r="E163" s="14"/>
      <c r="F163" s="14"/>
      <c r="G163" s="14"/>
      <c r="H163" s="11" t="s">
        <v>17</v>
      </c>
      <c r="I163" s="10">
        <v>61</v>
      </c>
      <c r="J163" s="13">
        <v>26</v>
      </c>
      <c r="K163" s="13">
        <f t="shared" si="3"/>
        <v>1586</v>
      </c>
    </row>
    <row r="164" spans="1:11" ht="21.75" customHeight="1">
      <c r="A164" s="14"/>
      <c r="B164" s="16"/>
      <c r="C164" s="16"/>
      <c r="D164" s="9" t="s">
        <v>45</v>
      </c>
      <c r="E164" s="14"/>
      <c r="F164" s="14"/>
      <c r="G164" s="14"/>
      <c r="H164" s="11" t="s">
        <v>18</v>
      </c>
      <c r="I164" s="10">
        <v>63</v>
      </c>
      <c r="J164" s="13">
        <v>26</v>
      </c>
      <c r="K164" s="13">
        <f t="shared" si="3"/>
        <v>1638</v>
      </c>
    </row>
    <row r="165" spans="1:11" ht="21.75" customHeight="1">
      <c r="A165" s="14"/>
      <c r="B165" s="16"/>
      <c r="C165" s="16"/>
      <c r="D165" s="9" t="s">
        <v>45</v>
      </c>
      <c r="E165" s="14"/>
      <c r="F165" s="14"/>
      <c r="G165" s="14"/>
      <c r="H165" s="11" t="s">
        <v>19</v>
      </c>
      <c r="I165" s="10">
        <v>32</v>
      </c>
      <c r="J165" s="13">
        <v>26</v>
      </c>
      <c r="K165" s="13">
        <f t="shared" si="3"/>
        <v>832</v>
      </c>
    </row>
    <row r="166" spans="1:11" ht="21.75" customHeight="1">
      <c r="A166" s="14"/>
      <c r="B166" s="17"/>
      <c r="C166" s="17"/>
      <c r="D166" s="9" t="s">
        <v>45</v>
      </c>
      <c r="E166" s="14"/>
      <c r="F166" s="14"/>
      <c r="G166" s="14"/>
      <c r="H166" s="11" t="s">
        <v>20</v>
      </c>
      <c r="I166" s="10">
        <v>0</v>
      </c>
      <c r="J166" s="13">
        <v>26</v>
      </c>
      <c r="K166" s="13">
        <f t="shared" si="3"/>
        <v>0</v>
      </c>
    </row>
    <row r="167" spans="1:11" ht="21.75" customHeight="1">
      <c r="A167" s="14"/>
      <c r="B167" s="15" t="s">
        <v>65</v>
      </c>
      <c r="C167" s="15" t="s">
        <v>12</v>
      </c>
      <c r="D167" s="9" t="s">
        <v>45</v>
      </c>
      <c r="E167" s="14" t="s">
        <v>70</v>
      </c>
      <c r="F167" s="14">
        <v>1329581</v>
      </c>
      <c r="G167" s="14" t="s">
        <v>16</v>
      </c>
      <c r="H167" s="11" t="s">
        <v>48</v>
      </c>
      <c r="I167" s="10">
        <v>0</v>
      </c>
      <c r="J167" s="13">
        <v>26</v>
      </c>
      <c r="K167" s="13">
        <f t="shared" si="3"/>
        <v>0</v>
      </c>
    </row>
    <row r="168" spans="1:11" ht="21.75" customHeight="1">
      <c r="A168" s="14"/>
      <c r="B168" s="16"/>
      <c r="C168" s="16"/>
      <c r="D168" s="9" t="s">
        <v>45</v>
      </c>
      <c r="E168" s="14"/>
      <c r="F168" s="14"/>
      <c r="G168" s="14"/>
      <c r="H168" s="11" t="s">
        <v>17</v>
      </c>
      <c r="I168" s="10">
        <v>19</v>
      </c>
      <c r="J168" s="13">
        <v>26</v>
      </c>
      <c r="K168" s="13">
        <f t="shared" si="3"/>
        <v>494</v>
      </c>
    </row>
    <row r="169" spans="1:11" ht="21.75" customHeight="1">
      <c r="A169" s="14"/>
      <c r="B169" s="16"/>
      <c r="C169" s="16"/>
      <c r="D169" s="9" t="s">
        <v>45</v>
      </c>
      <c r="E169" s="14"/>
      <c r="F169" s="14"/>
      <c r="G169" s="14"/>
      <c r="H169" s="11" t="s">
        <v>18</v>
      </c>
      <c r="I169" s="10">
        <v>75</v>
      </c>
      <c r="J169" s="13">
        <v>26</v>
      </c>
      <c r="K169" s="13">
        <f t="shared" si="3"/>
        <v>1950</v>
      </c>
    </row>
    <row r="170" spans="1:11" ht="21.75" customHeight="1">
      <c r="A170" s="14"/>
      <c r="B170" s="16"/>
      <c r="C170" s="16"/>
      <c r="D170" s="9" t="s">
        <v>45</v>
      </c>
      <c r="E170" s="14"/>
      <c r="F170" s="14"/>
      <c r="G170" s="14"/>
      <c r="H170" s="11" t="s">
        <v>19</v>
      </c>
      <c r="I170" s="10">
        <v>20</v>
      </c>
      <c r="J170" s="13">
        <v>26</v>
      </c>
      <c r="K170" s="13">
        <f t="shared" si="3"/>
        <v>520</v>
      </c>
    </row>
    <row r="171" spans="1:11" ht="21.75" customHeight="1">
      <c r="A171" s="14"/>
      <c r="B171" s="17"/>
      <c r="C171" s="17"/>
      <c r="D171" s="9" t="s">
        <v>45</v>
      </c>
      <c r="E171" s="14"/>
      <c r="F171" s="14"/>
      <c r="G171" s="14"/>
      <c r="H171" s="11" t="s">
        <v>20</v>
      </c>
      <c r="I171" s="10">
        <v>0</v>
      </c>
      <c r="J171" s="13">
        <v>26</v>
      </c>
      <c r="K171" s="13">
        <f t="shared" si="3"/>
        <v>0</v>
      </c>
    </row>
    <row r="172" spans="1:11" ht="21.75" customHeight="1">
      <c r="A172" s="14"/>
      <c r="B172" s="15" t="s">
        <v>65</v>
      </c>
      <c r="C172" s="15" t="s">
        <v>12</v>
      </c>
      <c r="D172" s="9" t="s">
        <v>45</v>
      </c>
      <c r="E172" s="14" t="s">
        <v>70</v>
      </c>
      <c r="F172" s="14">
        <v>1329581</v>
      </c>
      <c r="G172" s="14" t="s">
        <v>37</v>
      </c>
      <c r="H172" s="11" t="s">
        <v>48</v>
      </c>
      <c r="I172" s="10">
        <v>0</v>
      </c>
      <c r="J172" s="13">
        <v>26</v>
      </c>
      <c r="K172" s="13">
        <f t="shared" si="3"/>
        <v>0</v>
      </c>
    </row>
    <row r="173" spans="1:11" ht="21.75" customHeight="1">
      <c r="A173" s="14"/>
      <c r="B173" s="16"/>
      <c r="C173" s="16"/>
      <c r="D173" s="9" t="s">
        <v>45</v>
      </c>
      <c r="E173" s="14"/>
      <c r="F173" s="14"/>
      <c r="G173" s="14"/>
      <c r="H173" s="11" t="s">
        <v>17</v>
      </c>
      <c r="I173" s="10">
        <v>0</v>
      </c>
      <c r="J173" s="13">
        <v>26</v>
      </c>
      <c r="K173" s="13">
        <f t="shared" si="3"/>
        <v>0</v>
      </c>
    </row>
    <row r="174" spans="1:11" ht="21.75" customHeight="1">
      <c r="A174" s="14"/>
      <c r="B174" s="16"/>
      <c r="C174" s="16"/>
      <c r="D174" s="9" t="s">
        <v>45</v>
      </c>
      <c r="E174" s="14"/>
      <c r="F174" s="14"/>
      <c r="G174" s="14"/>
      <c r="H174" s="11" t="s">
        <v>18</v>
      </c>
      <c r="I174" s="10">
        <v>23</v>
      </c>
      <c r="J174" s="13">
        <v>26</v>
      </c>
      <c r="K174" s="13">
        <f t="shared" si="3"/>
        <v>598</v>
      </c>
    </row>
    <row r="175" spans="1:11" ht="21.75" customHeight="1">
      <c r="A175" s="14"/>
      <c r="B175" s="16"/>
      <c r="C175" s="16"/>
      <c r="D175" s="9" t="s">
        <v>45</v>
      </c>
      <c r="E175" s="14"/>
      <c r="F175" s="14"/>
      <c r="G175" s="14"/>
      <c r="H175" s="11" t="s">
        <v>19</v>
      </c>
      <c r="I175" s="10">
        <v>6</v>
      </c>
      <c r="J175" s="13">
        <v>26</v>
      </c>
      <c r="K175" s="13">
        <f t="shared" si="3"/>
        <v>156</v>
      </c>
    </row>
    <row r="176" spans="1:11" ht="21.75" customHeight="1">
      <c r="A176" s="14"/>
      <c r="B176" s="17"/>
      <c r="C176" s="17"/>
      <c r="D176" s="9" t="s">
        <v>45</v>
      </c>
      <c r="E176" s="14"/>
      <c r="F176" s="14"/>
      <c r="G176" s="14"/>
      <c r="H176" s="11" t="s">
        <v>20</v>
      </c>
      <c r="I176" s="10">
        <v>0</v>
      </c>
      <c r="J176" s="13">
        <v>26</v>
      </c>
      <c r="K176" s="13">
        <f t="shared" si="3"/>
        <v>0</v>
      </c>
    </row>
    <row r="177" spans="1:11" ht="21.75" customHeight="1">
      <c r="A177" s="14"/>
      <c r="B177" s="15" t="s">
        <v>65</v>
      </c>
      <c r="C177" s="15" t="s">
        <v>12</v>
      </c>
      <c r="D177" s="9" t="s">
        <v>71</v>
      </c>
      <c r="E177" s="14" t="s">
        <v>72</v>
      </c>
      <c r="F177" s="14">
        <v>1357093</v>
      </c>
      <c r="G177" s="14" t="s">
        <v>16</v>
      </c>
      <c r="H177" s="11" t="s">
        <v>48</v>
      </c>
      <c r="I177" s="10">
        <v>0</v>
      </c>
      <c r="J177" s="13">
        <v>55</v>
      </c>
      <c r="K177" s="13">
        <f t="shared" si="3"/>
        <v>0</v>
      </c>
    </row>
    <row r="178" spans="1:11" ht="21.75" customHeight="1">
      <c r="A178" s="14"/>
      <c r="B178" s="16"/>
      <c r="C178" s="16"/>
      <c r="D178" s="9" t="s">
        <v>71</v>
      </c>
      <c r="E178" s="14"/>
      <c r="F178" s="14"/>
      <c r="G178" s="14"/>
      <c r="H178" s="11" t="s">
        <v>17</v>
      </c>
      <c r="I178" s="10">
        <v>13</v>
      </c>
      <c r="J178" s="13">
        <v>55</v>
      </c>
      <c r="K178" s="13">
        <f t="shared" si="3"/>
        <v>715</v>
      </c>
    </row>
    <row r="179" spans="1:11" ht="21.75" customHeight="1">
      <c r="A179" s="14"/>
      <c r="B179" s="16"/>
      <c r="C179" s="16"/>
      <c r="D179" s="9" t="s">
        <v>71</v>
      </c>
      <c r="E179" s="14"/>
      <c r="F179" s="14"/>
      <c r="G179" s="14"/>
      <c r="H179" s="11" t="s">
        <v>18</v>
      </c>
      <c r="I179" s="10">
        <v>8</v>
      </c>
      <c r="J179" s="13">
        <v>55</v>
      </c>
      <c r="K179" s="13">
        <f t="shared" si="3"/>
        <v>440</v>
      </c>
    </row>
    <row r="180" spans="1:11" ht="21.75" customHeight="1">
      <c r="A180" s="14"/>
      <c r="B180" s="16"/>
      <c r="C180" s="16"/>
      <c r="D180" s="9" t="s">
        <v>71</v>
      </c>
      <c r="E180" s="14"/>
      <c r="F180" s="14"/>
      <c r="G180" s="14"/>
      <c r="H180" s="11" t="s">
        <v>19</v>
      </c>
      <c r="I180" s="10">
        <v>0</v>
      </c>
      <c r="J180" s="13">
        <v>55</v>
      </c>
      <c r="K180" s="13">
        <f t="shared" si="3"/>
        <v>0</v>
      </c>
    </row>
    <row r="181" spans="1:11" ht="21.75" customHeight="1">
      <c r="A181" s="14"/>
      <c r="B181" s="17"/>
      <c r="C181" s="17"/>
      <c r="D181" s="9" t="s">
        <v>71</v>
      </c>
      <c r="E181" s="14"/>
      <c r="F181" s="14"/>
      <c r="G181" s="14"/>
      <c r="H181" s="11" t="s">
        <v>20</v>
      </c>
      <c r="I181" s="10">
        <v>0</v>
      </c>
      <c r="J181" s="13">
        <v>55</v>
      </c>
      <c r="K181" s="13">
        <f t="shared" si="3"/>
        <v>0</v>
      </c>
    </row>
    <row r="182" spans="1:11" ht="21.75" customHeight="1">
      <c r="A182" s="14"/>
      <c r="B182" s="15" t="s">
        <v>65</v>
      </c>
      <c r="C182" s="15" t="s">
        <v>12</v>
      </c>
      <c r="D182" s="9" t="s">
        <v>71</v>
      </c>
      <c r="E182" s="14" t="s">
        <v>72</v>
      </c>
      <c r="F182" s="14">
        <v>1357093</v>
      </c>
      <c r="G182" s="14" t="s">
        <v>16</v>
      </c>
      <c r="H182" s="11" t="s">
        <v>48</v>
      </c>
      <c r="I182" s="10">
        <v>0</v>
      </c>
      <c r="J182" s="13">
        <v>55</v>
      </c>
      <c r="K182" s="13">
        <f t="shared" si="3"/>
        <v>0</v>
      </c>
    </row>
    <row r="183" spans="1:11" ht="21.75" customHeight="1">
      <c r="A183" s="14"/>
      <c r="B183" s="16"/>
      <c r="C183" s="16"/>
      <c r="D183" s="9" t="s">
        <v>71</v>
      </c>
      <c r="E183" s="14"/>
      <c r="F183" s="14"/>
      <c r="G183" s="14"/>
      <c r="H183" s="11" t="s">
        <v>17</v>
      </c>
      <c r="I183" s="10">
        <v>0</v>
      </c>
      <c r="J183" s="13">
        <v>55</v>
      </c>
      <c r="K183" s="13">
        <f t="shared" si="3"/>
        <v>0</v>
      </c>
    </row>
    <row r="184" spans="1:11" ht="21.75" customHeight="1">
      <c r="A184" s="14"/>
      <c r="B184" s="16"/>
      <c r="C184" s="16"/>
      <c r="D184" s="9" t="s">
        <v>71</v>
      </c>
      <c r="E184" s="14"/>
      <c r="F184" s="14"/>
      <c r="G184" s="14"/>
      <c r="H184" s="11" t="s">
        <v>18</v>
      </c>
      <c r="I184" s="10">
        <v>20</v>
      </c>
      <c r="J184" s="13">
        <v>55</v>
      </c>
      <c r="K184" s="13">
        <f t="shared" si="3"/>
        <v>1100</v>
      </c>
    </row>
    <row r="185" spans="1:11" ht="21.75" customHeight="1">
      <c r="A185" s="14"/>
      <c r="B185" s="16"/>
      <c r="C185" s="16"/>
      <c r="D185" s="9" t="s">
        <v>71</v>
      </c>
      <c r="E185" s="14"/>
      <c r="F185" s="14"/>
      <c r="G185" s="14"/>
      <c r="H185" s="11" t="s">
        <v>19</v>
      </c>
      <c r="I185" s="10">
        <v>9</v>
      </c>
      <c r="J185" s="13">
        <v>55</v>
      </c>
      <c r="K185" s="13">
        <f t="shared" si="3"/>
        <v>495</v>
      </c>
    </row>
    <row r="186" spans="1:11" ht="21.75" customHeight="1">
      <c r="A186" s="14"/>
      <c r="B186" s="17"/>
      <c r="C186" s="17"/>
      <c r="D186" s="9" t="s">
        <v>71</v>
      </c>
      <c r="E186" s="14"/>
      <c r="F186" s="14"/>
      <c r="G186" s="14"/>
      <c r="H186" s="11" t="s">
        <v>20</v>
      </c>
      <c r="I186" s="10">
        <v>0</v>
      </c>
      <c r="J186" s="13">
        <v>55</v>
      </c>
      <c r="K186" s="13">
        <f t="shared" si="3"/>
        <v>0</v>
      </c>
    </row>
    <row r="187" spans="1:11" ht="21.75" customHeight="1">
      <c r="A187" s="14"/>
      <c r="B187" s="15" t="s">
        <v>65</v>
      </c>
      <c r="C187" s="15" t="s">
        <v>73</v>
      </c>
      <c r="D187" s="9" t="s">
        <v>74</v>
      </c>
      <c r="E187" s="14" t="s">
        <v>75</v>
      </c>
      <c r="F187" s="14">
        <v>1328962</v>
      </c>
      <c r="G187" s="14" t="s">
        <v>16</v>
      </c>
      <c r="H187" s="11" t="s">
        <v>48</v>
      </c>
      <c r="I187" s="10">
        <v>0</v>
      </c>
      <c r="J187" s="13">
        <v>28</v>
      </c>
      <c r="K187" s="13">
        <f t="shared" si="3"/>
        <v>0</v>
      </c>
    </row>
    <row r="188" spans="1:11" ht="21.75" customHeight="1">
      <c r="A188" s="14"/>
      <c r="B188" s="16"/>
      <c r="C188" s="16"/>
      <c r="D188" s="9" t="s">
        <v>74</v>
      </c>
      <c r="E188" s="14"/>
      <c r="F188" s="14"/>
      <c r="G188" s="14"/>
      <c r="H188" s="11" t="s">
        <v>17</v>
      </c>
      <c r="I188" s="10">
        <v>29</v>
      </c>
      <c r="J188" s="13">
        <v>28</v>
      </c>
      <c r="K188" s="13">
        <f t="shared" si="3"/>
        <v>812</v>
      </c>
    </row>
    <row r="189" spans="1:11" ht="21.75" customHeight="1">
      <c r="A189" s="14"/>
      <c r="B189" s="16"/>
      <c r="C189" s="16"/>
      <c r="D189" s="9" t="s">
        <v>74</v>
      </c>
      <c r="E189" s="14"/>
      <c r="F189" s="14"/>
      <c r="G189" s="14"/>
      <c r="H189" s="11" t="s">
        <v>18</v>
      </c>
      <c r="I189" s="10">
        <v>8</v>
      </c>
      <c r="J189" s="13">
        <v>28</v>
      </c>
      <c r="K189" s="13">
        <f t="shared" si="3"/>
        <v>224</v>
      </c>
    </row>
    <row r="190" spans="1:11" ht="21.75" customHeight="1">
      <c r="A190" s="14"/>
      <c r="B190" s="16"/>
      <c r="C190" s="16"/>
      <c r="D190" s="9" t="s">
        <v>74</v>
      </c>
      <c r="E190" s="14"/>
      <c r="F190" s="14"/>
      <c r="G190" s="14"/>
      <c r="H190" s="11" t="s">
        <v>19</v>
      </c>
      <c r="I190" s="10">
        <v>1</v>
      </c>
      <c r="J190" s="13">
        <v>28</v>
      </c>
      <c r="K190" s="13">
        <f t="shared" si="3"/>
        <v>28</v>
      </c>
    </row>
    <row r="191" spans="1:11" ht="21.75" customHeight="1">
      <c r="A191" s="14"/>
      <c r="B191" s="17"/>
      <c r="C191" s="17"/>
      <c r="D191" s="9" t="s">
        <v>74</v>
      </c>
      <c r="E191" s="14"/>
      <c r="F191" s="14"/>
      <c r="G191" s="14"/>
      <c r="H191" s="11" t="s">
        <v>20</v>
      </c>
      <c r="I191" s="10">
        <v>0</v>
      </c>
      <c r="J191" s="13">
        <v>28</v>
      </c>
      <c r="K191" s="13">
        <f t="shared" si="3"/>
        <v>0</v>
      </c>
    </row>
    <row r="192" spans="1:11" ht="21.75" customHeight="1">
      <c r="A192" s="14"/>
      <c r="B192" s="15" t="s">
        <v>65</v>
      </c>
      <c r="C192" s="15" t="s">
        <v>73</v>
      </c>
      <c r="D192" s="9" t="s">
        <v>45</v>
      </c>
      <c r="E192" s="14" t="s">
        <v>76</v>
      </c>
      <c r="F192" s="14">
        <v>1356305</v>
      </c>
      <c r="G192" s="14" t="s">
        <v>54</v>
      </c>
      <c r="H192" s="11" t="s">
        <v>48</v>
      </c>
      <c r="I192" s="10">
        <v>29</v>
      </c>
      <c r="J192" s="13">
        <v>26</v>
      </c>
      <c r="K192" s="13">
        <f t="shared" si="3"/>
        <v>754</v>
      </c>
    </row>
    <row r="193" spans="1:11" ht="21.75" customHeight="1">
      <c r="A193" s="14"/>
      <c r="B193" s="16"/>
      <c r="C193" s="16"/>
      <c r="D193" s="9" t="s">
        <v>45</v>
      </c>
      <c r="E193" s="14"/>
      <c r="F193" s="14"/>
      <c r="G193" s="14"/>
      <c r="H193" s="11" t="s">
        <v>17</v>
      </c>
      <c r="I193" s="10">
        <v>28</v>
      </c>
      <c r="J193" s="13">
        <v>26</v>
      </c>
      <c r="K193" s="13">
        <f t="shared" si="3"/>
        <v>728</v>
      </c>
    </row>
    <row r="194" spans="1:11" ht="21.75" customHeight="1">
      <c r="A194" s="14"/>
      <c r="B194" s="16"/>
      <c r="C194" s="16"/>
      <c r="D194" s="9" t="s">
        <v>45</v>
      </c>
      <c r="E194" s="14"/>
      <c r="F194" s="14"/>
      <c r="G194" s="14"/>
      <c r="H194" s="11" t="s">
        <v>18</v>
      </c>
      <c r="I194" s="10">
        <v>16</v>
      </c>
      <c r="J194" s="13">
        <v>26</v>
      </c>
      <c r="K194" s="13">
        <f t="shared" si="3"/>
        <v>416</v>
      </c>
    </row>
    <row r="195" spans="1:11" ht="21.75" customHeight="1">
      <c r="A195" s="14"/>
      <c r="B195" s="16"/>
      <c r="C195" s="16"/>
      <c r="D195" s="9" t="s">
        <v>45</v>
      </c>
      <c r="E195" s="14"/>
      <c r="F195" s="14"/>
      <c r="G195" s="14"/>
      <c r="H195" s="11" t="s">
        <v>19</v>
      </c>
      <c r="I195" s="10">
        <v>0</v>
      </c>
      <c r="J195" s="13">
        <v>26</v>
      </c>
      <c r="K195" s="13">
        <f t="shared" si="3"/>
        <v>0</v>
      </c>
    </row>
    <row r="196" spans="1:11" ht="21.75" customHeight="1">
      <c r="A196" s="14"/>
      <c r="B196" s="17"/>
      <c r="C196" s="17"/>
      <c r="D196" s="9" t="s">
        <v>45</v>
      </c>
      <c r="E196" s="14"/>
      <c r="F196" s="14"/>
      <c r="G196" s="14"/>
      <c r="H196" s="11" t="s">
        <v>20</v>
      </c>
      <c r="I196" s="10">
        <v>0</v>
      </c>
      <c r="J196" s="13">
        <v>26</v>
      </c>
      <c r="K196" s="13">
        <f t="shared" ref="K196:K216" si="4">J196*I196</f>
        <v>0</v>
      </c>
    </row>
    <row r="197" spans="1:11" ht="21.75" customHeight="1">
      <c r="A197" s="14"/>
      <c r="B197" s="15" t="s">
        <v>65</v>
      </c>
      <c r="C197" s="15" t="s">
        <v>73</v>
      </c>
      <c r="D197" s="9" t="s">
        <v>45</v>
      </c>
      <c r="E197" s="14" t="s">
        <v>76</v>
      </c>
      <c r="F197" s="14">
        <v>1356305</v>
      </c>
      <c r="G197" s="14" t="s">
        <v>16</v>
      </c>
      <c r="H197" s="11" t="s">
        <v>48</v>
      </c>
      <c r="I197" s="10">
        <v>26</v>
      </c>
      <c r="J197" s="13">
        <v>26</v>
      </c>
      <c r="K197" s="13">
        <f t="shared" si="4"/>
        <v>676</v>
      </c>
    </row>
    <row r="198" spans="1:11" ht="21.75" customHeight="1">
      <c r="A198" s="14"/>
      <c r="B198" s="16"/>
      <c r="C198" s="16"/>
      <c r="D198" s="9" t="s">
        <v>45</v>
      </c>
      <c r="E198" s="14"/>
      <c r="F198" s="14"/>
      <c r="G198" s="14"/>
      <c r="H198" s="11" t="s">
        <v>17</v>
      </c>
      <c r="I198" s="10">
        <v>25</v>
      </c>
      <c r="J198" s="13">
        <v>26</v>
      </c>
      <c r="K198" s="13">
        <f t="shared" si="4"/>
        <v>650</v>
      </c>
    </row>
    <row r="199" spans="1:11" ht="21.75" customHeight="1">
      <c r="A199" s="14"/>
      <c r="B199" s="16"/>
      <c r="C199" s="16"/>
      <c r="D199" s="9" t="s">
        <v>45</v>
      </c>
      <c r="E199" s="14"/>
      <c r="F199" s="14"/>
      <c r="G199" s="14"/>
      <c r="H199" s="11" t="s">
        <v>18</v>
      </c>
      <c r="I199" s="10">
        <v>7</v>
      </c>
      <c r="J199" s="13">
        <v>26</v>
      </c>
      <c r="K199" s="13">
        <f t="shared" si="4"/>
        <v>182</v>
      </c>
    </row>
    <row r="200" spans="1:11" ht="21.75" customHeight="1">
      <c r="A200" s="14"/>
      <c r="B200" s="16"/>
      <c r="C200" s="16"/>
      <c r="D200" s="9" t="s">
        <v>45</v>
      </c>
      <c r="E200" s="14"/>
      <c r="F200" s="14"/>
      <c r="G200" s="14"/>
      <c r="H200" s="11" t="s">
        <v>19</v>
      </c>
      <c r="I200" s="10">
        <v>4</v>
      </c>
      <c r="J200" s="13">
        <v>26</v>
      </c>
      <c r="K200" s="13">
        <f t="shared" si="4"/>
        <v>104</v>
      </c>
    </row>
    <row r="201" spans="1:11" ht="21.75" customHeight="1">
      <c r="A201" s="14"/>
      <c r="B201" s="17"/>
      <c r="C201" s="17"/>
      <c r="D201" s="9" t="s">
        <v>45</v>
      </c>
      <c r="E201" s="14"/>
      <c r="F201" s="14"/>
      <c r="G201" s="14"/>
      <c r="H201" s="11" t="s">
        <v>20</v>
      </c>
      <c r="I201" s="10">
        <v>0</v>
      </c>
      <c r="J201" s="13">
        <v>26</v>
      </c>
      <c r="K201" s="13">
        <f t="shared" si="4"/>
        <v>0</v>
      </c>
    </row>
    <row r="202" spans="1:11" ht="21.75" customHeight="1">
      <c r="A202" s="14"/>
      <c r="B202" s="15" t="s">
        <v>65</v>
      </c>
      <c r="C202" s="15" t="s">
        <v>73</v>
      </c>
      <c r="D202" s="9" t="s">
        <v>45</v>
      </c>
      <c r="E202" s="14" t="s">
        <v>76</v>
      </c>
      <c r="F202" s="14">
        <v>1356305</v>
      </c>
      <c r="G202" s="14" t="s">
        <v>77</v>
      </c>
      <c r="H202" s="11" t="s">
        <v>48</v>
      </c>
      <c r="I202" s="10">
        <v>24</v>
      </c>
      <c r="J202" s="13">
        <v>26</v>
      </c>
      <c r="K202" s="13">
        <f t="shared" si="4"/>
        <v>624</v>
      </c>
    </row>
    <row r="203" spans="1:11" ht="21.75" customHeight="1">
      <c r="A203" s="14"/>
      <c r="B203" s="16"/>
      <c r="C203" s="16"/>
      <c r="D203" s="9" t="s">
        <v>45</v>
      </c>
      <c r="E203" s="14"/>
      <c r="F203" s="14"/>
      <c r="G203" s="14"/>
      <c r="H203" s="11" t="s">
        <v>17</v>
      </c>
      <c r="I203" s="10">
        <v>22</v>
      </c>
      <c r="J203" s="13">
        <v>26</v>
      </c>
      <c r="K203" s="13">
        <f t="shared" si="4"/>
        <v>572</v>
      </c>
    </row>
    <row r="204" spans="1:11" ht="21.75" customHeight="1">
      <c r="A204" s="14"/>
      <c r="B204" s="16"/>
      <c r="C204" s="16"/>
      <c r="D204" s="9" t="s">
        <v>45</v>
      </c>
      <c r="E204" s="14"/>
      <c r="F204" s="14"/>
      <c r="G204" s="14"/>
      <c r="H204" s="11" t="s">
        <v>18</v>
      </c>
      <c r="I204" s="10">
        <v>7</v>
      </c>
      <c r="J204" s="13">
        <v>26</v>
      </c>
      <c r="K204" s="13">
        <f t="shared" si="4"/>
        <v>182</v>
      </c>
    </row>
    <row r="205" spans="1:11" ht="21.75" customHeight="1">
      <c r="A205" s="14"/>
      <c r="B205" s="16"/>
      <c r="C205" s="16"/>
      <c r="D205" s="9" t="s">
        <v>45</v>
      </c>
      <c r="E205" s="14"/>
      <c r="F205" s="14"/>
      <c r="G205" s="14"/>
      <c r="H205" s="11" t="s">
        <v>19</v>
      </c>
      <c r="I205" s="10">
        <v>0</v>
      </c>
      <c r="J205" s="13">
        <v>26</v>
      </c>
      <c r="K205" s="13">
        <f t="shared" si="4"/>
        <v>0</v>
      </c>
    </row>
    <row r="206" spans="1:11" ht="21.75" customHeight="1">
      <c r="A206" s="14"/>
      <c r="B206" s="17"/>
      <c r="C206" s="17"/>
      <c r="D206" s="9" t="s">
        <v>45</v>
      </c>
      <c r="E206" s="14"/>
      <c r="F206" s="14"/>
      <c r="G206" s="14"/>
      <c r="H206" s="11" t="s">
        <v>20</v>
      </c>
      <c r="I206" s="10">
        <v>0</v>
      </c>
      <c r="J206" s="13">
        <v>26</v>
      </c>
      <c r="K206" s="13">
        <f t="shared" si="4"/>
        <v>0</v>
      </c>
    </row>
    <row r="207" spans="1:11" ht="21.75" customHeight="1">
      <c r="A207" s="14"/>
      <c r="B207" s="15" t="s">
        <v>65</v>
      </c>
      <c r="C207" s="15" t="s">
        <v>73</v>
      </c>
      <c r="D207" s="9" t="s">
        <v>45</v>
      </c>
      <c r="E207" s="14" t="s">
        <v>76</v>
      </c>
      <c r="F207" s="14">
        <v>1356305</v>
      </c>
      <c r="G207" s="14" t="s">
        <v>78</v>
      </c>
      <c r="H207" s="11" t="s">
        <v>48</v>
      </c>
      <c r="I207" s="10">
        <v>18</v>
      </c>
      <c r="J207" s="13">
        <v>26</v>
      </c>
      <c r="K207" s="13">
        <f t="shared" si="4"/>
        <v>468</v>
      </c>
    </row>
    <row r="208" spans="1:11" ht="21.75" customHeight="1">
      <c r="A208" s="14"/>
      <c r="B208" s="16"/>
      <c r="C208" s="16"/>
      <c r="D208" s="9" t="s">
        <v>45</v>
      </c>
      <c r="E208" s="14"/>
      <c r="F208" s="14"/>
      <c r="G208" s="14"/>
      <c r="H208" s="11" t="s">
        <v>17</v>
      </c>
      <c r="I208" s="10">
        <v>18</v>
      </c>
      <c r="J208" s="13">
        <v>26</v>
      </c>
      <c r="K208" s="13">
        <f t="shared" si="4"/>
        <v>468</v>
      </c>
    </row>
    <row r="209" spans="1:11" ht="21.75" customHeight="1">
      <c r="A209" s="14"/>
      <c r="B209" s="16"/>
      <c r="C209" s="16"/>
      <c r="D209" s="9" t="s">
        <v>45</v>
      </c>
      <c r="E209" s="14"/>
      <c r="F209" s="14"/>
      <c r="G209" s="14"/>
      <c r="H209" s="11" t="s">
        <v>18</v>
      </c>
      <c r="I209" s="10">
        <v>8</v>
      </c>
      <c r="J209" s="13">
        <v>26</v>
      </c>
      <c r="K209" s="13">
        <f t="shared" si="4"/>
        <v>208</v>
      </c>
    </row>
    <row r="210" spans="1:11" ht="21.75" customHeight="1">
      <c r="A210" s="14"/>
      <c r="B210" s="16"/>
      <c r="C210" s="16"/>
      <c r="D210" s="9" t="s">
        <v>45</v>
      </c>
      <c r="E210" s="14"/>
      <c r="F210" s="14"/>
      <c r="G210" s="14"/>
      <c r="H210" s="11" t="s">
        <v>19</v>
      </c>
      <c r="I210" s="10">
        <v>0</v>
      </c>
      <c r="J210" s="13">
        <v>26</v>
      </c>
      <c r="K210" s="13">
        <f t="shared" si="4"/>
        <v>0</v>
      </c>
    </row>
    <row r="211" spans="1:11" ht="21.75" customHeight="1">
      <c r="A211" s="14"/>
      <c r="B211" s="17"/>
      <c r="C211" s="17"/>
      <c r="D211" s="9" t="s">
        <v>45</v>
      </c>
      <c r="E211" s="14"/>
      <c r="F211" s="14"/>
      <c r="G211" s="14"/>
      <c r="H211" s="11" t="s">
        <v>20</v>
      </c>
      <c r="I211" s="10">
        <v>0</v>
      </c>
      <c r="J211" s="13">
        <v>26</v>
      </c>
      <c r="K211" s="13">
        <f t="shared" si="4"/>
        <v>0</v>
      </c>
    </row>
    <row r="212" spans="1:11" ht="21.75" customHeight="1">
      <c r="A212" s="14"/>
      <c r="B212" s="15" t="s">
        <v>65</v>
      </c>
      <c r="C212" s="15" t="s">
        <v>73</v>
      </c>
      <c r="D212" s="9" t="s">
        <v>71</v>
      </c>
      <c r="E212" s="14" t="s">
        <v>72</v>
      </c>
      <c r="F212" s="14">
        <v>1356318</v>
      </c>
      <c r="G212" s="14" t="s">
        <v>77</v>
      </c>
      <c r="H212" s="11" t="s">
        <v>48</v>
      </c>
      <c r="I212" s="10">
        <v>1</v>
      </c>
      <c r="J212" s="13">
        <v>50</v>
      </c>
      <c r="K212" s="13">
        <f t="shared" si="4"/>
        <v>50</v>
      </c>
    </row>
    <row r="213" spans="1:11" ht="21.75" customHeight="1">
      <c r="A213" s="14"/>
      <c r="B213" s="16"/>
      <c r="C213" s="16"/>
      <c r="D213" s="9" t="s">
        <v>71</v>
      </c>
      <c r="E213" s="14"/>
      <c r="F213" s="14"/>
      <c r="G213" s="14"/>
      <c r="H213" s="11" t="s">
        <v>17</v>
      </c>
      <c r="I213" s="10">
        <v>9</v>
      </c>
      <c r="J213" s="13">
        <v>50</v>
      </c>
      <c r="K213" s="13">
        <f t="shared" si="4"/>
        <v>450</v>
      </c>
    </row>
    <row r="214" spans="1:11" ht="21.75" customHeight="1">
      <c r="A214" s="14"/>
      <c r="B214" s="16"/>
      <c r="C214" s="16"/>
      <c r="D214" s="9" t="s">
        <v>71</v>
      </c>
      <c r="E214" s="14"/>
      <c r="F214" s="14"/>
      <c r="G214" s="14"/>
      <c r="H214" s="11" t="s">
        <v>18</v>
      </c>
      <c r="I214" s="10">
        <v>10</v>
      </c>
      <c r="J214" s="13">
        <v>50</v>
      </c>
      <c r="K214" s="13">
        <f t="shared" si="4"/>
        <v>500</v>
      </c>
    </row>
    <row r="215" spans="1:11" ht="21.75" customHeight="1">
      <c r="A215" s="14"/>
      <c r="B215" s="16"/>
      <c r="C215" s="16"/>
      <c r="D215" s="9" t="s">
        <v>71</v>
      </c>
      <c r="E215" s="14"/>
      <c r="F215" s="14"/>
      <c r="G215" s="14"/>
      <c r="H215" s="11" t="s">
        <v>19</v>
      </c>
      <c r="I215" s="10">
        <v>0</v>
      </c>
      <c r="J215" s="13">
        <v>50</v>
      </c>
      <c r="K215" s="13">
        <f t="shared" si="4"/>
        <v>0</v>
      </c>
    </row>
    <row r="216" spans="1:11" ht="21.75" customHeight="1">
      <c r="A216" s="14"/>
      <c r="B216" s="17"/>
      <c r="C216" s="17"/>
      <c r="D216" s="9" t="s">
        <v>71</v>
      </c>
      <c r="E216" s="14"/>
      <c r="F216" s="14"/>
      <c r="G216" s="14"/>
      <c r="H216" s="11" t="s">
        <v>20</v>
      </c>
      <c r="I216" s="10">
        <v>0</v>
      </c>
      <c r="J216" s="13">
        <v>50</v>
      </c>
      <c r="K216" s="13">
        <f t="shared" si="4"/>
        <v>0</v>
      </c>
    </row>
  </sheetData>
  <autoFilter ref="A2:I216"/>
  <mergeCells count="276"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82:A186"/>
    <mergeCell ref="A187:A191"/>
    <mergeCell ref="A192:A196"/>
    <mergeCell ref="A197:A201"/>
    <mergeCell ref="A202:A206"/>
    <mergeCell ref="A207:A211"/>
    <mergeCell ref="A212:A216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147:B151"/>
    <mergeCell ref="B152:B156"/>
    <mergeCell ref="B157:B16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1"/>
    <mergeCell ref="C72:C76"/>
    <mergeCell ref="C77:C81"/>
    <mergeCell ref="C82:C86"/>
    <mergeCell ref="C87:C91"/>
    <mergeCell ref="C92:C96"/>
    <mergeCell ref="C97:C101"/>
    <mergeCell ref="C102:C106"/>
    <mergeCell ref="C107:C111"/>
    <mergeCell ref="C112:C116"/>
    <mergeCell ref="C117:C121"/>
    <mergeCell ref="C122:C126"/>
    <mergeCell ref="C127:C131"/>
    <mergeCell ref="C132:C136"/>
    <mergeCell ref="C137:C141"/>
    <mergeCell ref="C142:C146"/>
    <mergeCell ref="C147:C151"/>
    <mergeCell ref="C152:C156"/>
    <mergeCell ref="C157:C161"/>
    <mergeCell ref="C162:C166"/>
    <mergeCell ref="C167:C171"/>
    <mergeCell ref="C172:C176"/>
    <mergeCell ref="C177:C181"/>
    <mergeCell ref="C182:C186"/>
    <mergeCell ref="C187:C191"/>
    <mergeCell ref="C192:C196"/>
    <mergeCell ref="C197:C201"/>
    <mergeCell ref="C202:C206"/>
    <mergeCell ref="C207:C211"/>
    <mergeCell ref="C212:C216"/>
    <mergeCell ref="E3:E6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E55:E58"/>
    <mergeCell ref="E59:E62"/>
    <mergeCell ref="E63:E66"/>
    <mergeCell ref="E67:E71"/>
    <mergeCell ref="E72:E76"/>
    <mergeCell ref="E77:E81"/>
    <mergeCell ref="E82:E86"/>
    <mergeCell ref="E87:E91"/>
    <mergeCell ref="E92:E96"/>
    <mergeCell ref="E97:E101"/>
    <mergeCell ref="E102:E106"/>
    <mergeCell ref="E107:E111"/>
    <mergeCell ref="E112:E116"/>
    <mergeCell ref="E117:E121"/>
    <mergeCell ref="E122:E126"/>
    <mergeCell ref="E127:E131"/>
    <mergeCell ref="E132:E136"/>
    <mergeCell ref="E137:E141"/>
    <mergeCell ref="E142:E146"/>
    <mergeCell ref="E147:E151"/>
    <mergeCell ref="E152:E156"/>
    <mergeCell ref="E157:E161"/>
    <mergeCell ref="E162:E166"/>
    <mergeCell ref="E167:E171"/>
    <mergeCell ref="E172:E176"/>
    <mergeCell ref="E177:E181"/>
    <mergeCell ref="E182:E186"/>
    <mergeCell ref="E187:E191"/>
    <mergeCell ref="E192:E196"/>
    <mergeCell ref="E197:E201"/>
    <mergeCell ref="E202:E206"/>
    <mergeCell ref="E207:E211"/>
    <mergeCell ref="E212:E216"/>
    <mergeCell ref="F3:F6"/>
    <mergeCell ref="F7:F10"/>
    <mergeCell ref="F11:F14"/>
    <mergeCell ref="F15:F18"/>
    <mergeCell ref="F19:F22"/>
    <mergeCell ref="F23:F26"/>
    <mergeCell ref="F27:F30"/>
    <mergeCell ref="F31:F34"/>
    <mergeCell ref="F35:F38"/>
    <mergeCell ref="F39:F42"/>
    <mergeCell ref="F43:F46"/>
    <mergeCell ref="F47:F50"/>
    <mergeCell ref="F51:F54"/>
    <mergeCell ref="F55:F58"/>
    <mergeCell ref="F59:F62"/>
    <mergeCell ref="F63:F66"/>
    <mergeCell ref="F67:F71"/>
    <mergeCell ref="F72:F76"/>
    <mergeCell ref="F77:F81"/>
    <mergeCell ref="F82:F86"/>
    <mergeCell ref="F87:F91"/>
    <mergeCell ref="F92:F96"/>
    <mergeCell ref="F97:F101"/>
    <mergeCell ref="F102:F106"/>
    <mergeCell ref="F107:F111"/>
    <mergeCell ref="F112:F116"/>
    <mergeCell ref="F117:F121"/>
    <mergeCell ref="F122:F126"/>
    <mergeCell ref="F127:F131"/>
    <mergeCell ref="F132:F136"/>
    <mergeCell ref="F137:F141"/>
    <mergeCell ref="F142:F146"/>
    <mergeCell ref="F147:F151"/>
    <mergeCell ref="F152:F156"/>
    <mergeCell ref="F157:F161"/>
    <mergeCell ref="F162:F166"/>
    <mergeCell ref="F167:F171"/>
    <mergeCell ref="F172:F176"/>
    <mergeCell ref="F177:F181"/>
    <mergeCell ref="F182:F186"/>
    <mergeCell ref="F187:F191"/>
    <mergeCell ref="F192:F196"/>
    <mergeCell ref="F197:F201"/>
    <mergeCell ref="F202:F206"/>
    <mergeCell ref="F207:F211"/>
    <mergeCell ref="F212:F216"/>
    <mergeCell ref="G3:G6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1"/>
    <mergeCell ref="G72:G76"/>
    <mergeCell ref="G77:G81"/>
    <mergeCell ref="G82:G86"/>
    <mergeCell ref="G87:G91"/>
    <mergeCell ref="G92:G96"/>
    <mergeCell ref="G97:G101"/>
    <mergeCell ref="G102:G106"/>
    <mergeCell ref="G107:G111"/>
    <mergeCell ref="G112:G116"/>
    <mergeCell ref="G117:G121"/>
    <mergeCell ref="G122:G126"/>
    <mergeCell ref="G127:G131"/>
    <mergeCell ref="G132:G136"/>
    <mergeCell ref="G137:G141"/>
    <mergeCell ref="G142:G146"/>
    <mergeCell ref="G147:G151"/>
    <mergeCell ref="G152:G156"/>
    <mergeCell ref="G157:G161"/>
    <mergeCell ref="G162:G166"/>
    <mergeCell ref="G167:G171"/>
    <mergeCell ref="G172:G176"/>
    <mergeCell ref="G177:G181"/>
    <mergeCell ref="G182:G186"/>
    <mergeCell ref="G187:G191"/>
    <mergeCell ref="G192:G196"/>
    <mergeCell ref="G197:G201"/>
    <mergeCell ref="G202:G206"/>
    <mergeCell ref="G207:G211"/>
    <mergeCell ref="G212:G216"/>
  </mergeCells>
  <pageMargins left="0.69930555555555596" right="0.69930555555555596" top="0.75" bottom="0.75" header="0.3" footer="0.3"/>
  <pageSetup paperSize="9" scale="75" fitToHeight="0" orientation="portrait"/>
  <rowBreaks count="3" manualBreakCount="3">
    <brk id="38" max="9" man="1"/>
    <brk id="101" max="9" man="1"/>
    <brk id="171" max="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" workbookViewId="0">
      <selection activeCell="I20" sqref="I20"/>
    </sheetView>
  </sheetViews>
  <sheetFormatPr defaultColWidth="8.85546875" defaultRowHeight="15"/>
  <cols>
    <col min="1" max="1" width="9.42578125" style="1" customWidth="1"/>
    <col min="2" max="2" width="8.85546875" style="1"/>
    <col min="3" max="3" width="10" style="1" customWidth="1"/>
    <col min="4" max="8" width="8.85546875" style="1"/>
    <col min="9" max="9" width="11.140625" style="1" customWidth="1"/>
    <col min="10" max="16384" width="8.85546875" style="1"/>
  </cols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19"/>
      <c r="B6" s="19"/>
      <c r="C6" s="19"/>
      <c r="D6" s="19"/>
      <c r="E6" s="19"/>
      <c r="F6" s="19"/>
      <c r="G6" s="19"/>
      <c r="H6" s="19"/>
      <c r="I6" s="19"/>
    </row>
    <row r="7" spans="1:9">
      <c r="A7" s="20" t="s">
        <v>79</v>
      </c>
      <c r="B7" s="20"/>
      <c r="C7" s="20"/>
      <c r="D7" s="20"/>
      <c r="E7" s="20"/>
      <c r="F7" s="20"/>
      <c r="G7" s="20"/>
      <c r="H7" s="20"/>
      <c r="I7" s="20"/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"/>
    </row>
    <row r="12" spans="1:9">
      <c r="A12" s="18" t="s">
        <v>80</v>
      </c>
      <c r="B12" s="18"/>
      <c r="D12" s="4" t="s">
        <v>81</v>
      </c>
      <c r="F12" s="4" t="s">
        <v>82</v>
      </c>
      <c r="G12" s="4"/>
      <c r="H12" s="4"/>
      <c r="I12" s="4" t="s">
        <v>81</v>
      </c>
    </row>
    <row r="13" spans="1:9">
      <c r="A13" s="4"/>
      <c r="B13" s="4"/>
      <c r="D13" s="4"/>
      <c r="F13" s="4"/>
      <c r="G13" s="4"/>
      <c r="H13" s="4"/>
      <c r="I13" s="4"/>
    </row>
    <row r="15" spans="1:9">
      <c r="A15" s="3" t="s">
        <v>83</v>
      </c>
      <c r="B15" s="3"/>
      <c r="D15" s="3" t="s">
        <v>84</v>
      </c>
      <c r="F15" s="3" t="s">
        <v>85</v>
      </c>
      <c r="G15" s="3"/>
      <c r="H15" s="3"/>
      <c r="I15" s="3" t="s">
        <v>86</v>
      </c>
    </row>
    <row r="16" spans="1:9">
      <c r="A16" s="3"/>
      <c r="B16" s="3"/>
      <c r="D16" s="3"/>
      <c r="F16" s="3"/>
      <c r="G16" s="3"/>
      <c r="H16" s="3"/>
      <c r="I16" s="3"/>
    </row>
    <row r="18" spans="1:9">
      <c r="A18" s="3" t="s">
        <v>87</v>
      </c>
      <c r="B18" s="3"/>
      <c r="C18" s="3"/>
      <c r="D18" s="2" t="s">
        <v>95</v>
      </c>
      <c r="F18" s="3" t="s">
        <v>88</v>
      </c>
      <c r="G18" s="3"/>
      <c r="H18" s="3"/>
      <c r="I18" s="3">
        <v>3486</v>
      </c>
    </row>
    <row r="19" spans="1:9">
      <c r="A19" s="3"/>
      <c r="B19" s="3"/>
      <c r="C19" s="3"/>
      <c r="F19" s="3"/>
      <c r="G19" s="3"/>
      <c r="H19" s="3"/>
      <c r="I19" s="3"/>
    </row>
    <row r="21" spans="1:9">
      <c r="A21" s="3" t="s">
        <v>89</v>
      </c>
      <c r="B21" s="3"/>
      <c r="C21" s="3"/>
      <c r="D21" s="3" t="s">
        <v>90</v>
      </c>
      <c r="F21" s="3" t="s">
        <v>91</v>
      </c>
      <c r="G21" s="3"/>
      <c r="H21" s="3"/>
      <c r="I21" s="3"/>
    </row>
    <row r="22" spans="1:9">
      <c r="A22" s="3"/>
      <c r="B22" s="3"/>
      <c r="C22" s="3"/>
      <c r="D22" s="5"/>
      <c r="F22" s="3"/>
      <c r="G22" s="3"/>
      <c r="H22" s="3"/>
      <c r="I22" s="3"/>
    </row>
    <row r="24" spans="1:9">
      <c r="A24" s="3" t="s">
        <v>92</v>
      </c>
      <c r="B24" s="3"/>
      <c r="C24" s="3"/>
      <c r="D24" s="3">
        <v>1265</v>
      </c>
      <c r="F24" s="3" t="s">
        <v>93</v>
      </c>
      <c r="G24" s="3"/>
      <c r="H24" s="3"/>
      <c r="I24" s="5"/>
    </row>
    <row r="25" spans="1:9">
      <c r="A25" s="3"/>
      <c r="B25" s="3"/>
      <c r="C25" s="3"/>
      <c r="D25" s="3"/>
      <c r="F25" s="3"/>
      <c r="G25" s="3"/>
      <c r="H25" s="3"/>
      <c r="I25" s="5"/>
    </row>
    <row r="26" spans="1:9">
      <c r="A26" s="2" t="s">
        <v>94</v>
      </c>
      <c r="B26" s="2"/>
      <c r="C26" s="2"/>
      <c r="D26" s="6"/>
    </row>
    <row r="27" spans="1:9">
      <c r="A27" s="2"/>
      <c r="B27" s="2"/>
      <c r="C27" s="2"/>
      <c r="D27" s="2"/>
    </row>
    <row r="29" spans="1:9">
      <c r="A29" s="2"/>
      <c r="B29" s="2"/>
      <c r="C29" s="2"/>
      <c r="D29" s="2"/>
    </row>
  </sheetData>
  <mergeCells count="3">
    <mergeCell ref="A12:B12"/>
    <mergeCell ref="A1:I6"/>
    <mergeCell ref="A7:I8"/>
  </mergeCells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PK</vt:lpstr>
      <vt:lpstr>PRODUCT INFORMATION</vt:lpstr>
      <vt:lpstr>PK!Print_Area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2022-06-24T13:20:50Z</dcterms:created>
  <dcterms:modified xsi:type="dcterms:W3CDTF">2023-06-22T12:15:00Z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E6123CC30E449D50F3BB926403085363_33</vt:lpwstr>
  </property>
  <property fmtid="{D5CDD505-2E9C-101B-9397-08002B2CF9AE}" pid="3" name="KSOProductBuildVer">
    <vt:lpwstr>2052-11.33.10</vt:lpwstr>
  </property>
</Properties>
</file>